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17" firstSheet="29" activeTab="34"/>
  </bookViews>
  <sheets>
    <sheet name="بیمارستان شهدای سلامت ملارد" sheetId="158" r:id="rId1"/>
    <sheet name="سردار سلیمانی" sheetId="156" r:id="rId2"/>
    <sheet name="فهرست واحد ها" sheetId="15" r:id="rId3"/>
    <sheet name="م. درمان" sheetId="13" r:id="rId4"/>
    <sheet name="م. بهداشت" sheetId="16" r:id="rId5"/>
    <sheet name="م.غذا و دارو" sheetId="17" r:id="rId6"/>
    <sheet name="م.بین الملل" sheetId="18" r:id="rId7"/>
    <sheet name="م.توسعه" sheetId="19" r:id="rId8"/>
    <sheet name="م.دانشج" sheetId="20" r:id="rId9"/>
    <sheet name="م.تحقیقات" sheetId="21" r:id="rId10"/>
    <sheet name="م.آموزشی" sheetId="22" r:id="rId11"/>
    <sheet name="حوزه ریاست" sheetId="153" r:id="rId12"/>
    <sheet name="د.پزشکی" sheetId="23" r:id="rId13"/>
    <sheet name="د.پیراپزشکی" sheetId="24" r:id="rId14"/>
    <sheet name="د.پ و مامایی" sheetId="25" r:id="rId15"/>
    <sheet name="د.بهداشت" sheetId="26" r:id="rId16"/>
    <sheet name="د.ع.توانبخشی" sheetId="27" r:id="rId17"/>
    <sheet name="د.مد.ا.پ" sheetId="28" r:id="rId18"/>
    <sheet name="د.عل.روس.ر" sheetId="29" r:id="rId19"/>
    <sheet name="د.فن.نوین.پ" sheetId="30" r:id="rId20"/>
    <sheet name="د.طب.س" sheetId="56" r:id="rId21"/>
    <sheet name="ب.7تیر" sheetId="31" r:id="rId22"/>
    <sheet name="ب.لولاگر" sheetId="32" r:id="rId23"/>
    <sheet name="ب.یافت آباد" sheetId="33" r:id="rId24"/>
    <sheet name="ب.فهمیده" sheetId="34" r:id="rId25"/>
    <sheet name="ب.ا.سجاد" sheetId="35" r:id="rId26"/>
    <sheet name="ب.فاطمه رباط" sheetId="36" r:id="rId27"/>
    <sheet name="ب.ا.حسین.ب" sheetId="37" r:id="rId28"/>
    <sheet name="ب.فیروزآبادی" sheetId="38" r:id="rId29"/>
    <sheet name="رسول" sheetId="39" r:id="rId30"/>
    <sheet name="م.فاطمه" sheetId="40" r:id="rId31"/>
    <sheet name="علی اصغر" sheetId="41" r:id="rId32"/>
    <sheet name="شفایحیائیان" sheetId="42" r:id="rId33"/>
    <sheet name="اکبرآبادی" sheetId="43" r:id="rId34"/>
    <sheet name="مطهری" sheetId="44" r:id="rId35"/>
    <sheet name="هاشمی نژاد" sheetId="45" r:id="rId36"/>
    <sheet name="م.روانپزشکی" sheetId="46" r:id="rId37"/>
    <sheet name="فیروزگر" sheetId="47" r:id="rId38"/>
    <sheet name="غدد" sheetId="48" r:id="rId39"/>
    <sheet name="ش.شهریار" sheetId="49" r:id="rId40"/>
    <sheet name="ش.رباط" sheetId="50" r:id="rId41"/>
    <sheet name="ش.قدس" sheetId="51" r:id="rId42"/>
    <sheet name="ش.ملارد" sheetId="52" r:id="rId43"/>
    <sheet name="ش.بهارستان" sheetId="53" r:id="rId44"/>
    <sheet name="مرکز غرب" sheetId="54" r:id="rId45"/>
    <sheet name="مرکز شمالغرب" sheetId="55" r:id="rId46"/>
    <sheet name="Sheet1" sheetId="157" r:id="rId47"/>
  </sheets>
  <externalReferences>
    <externalReference r:id="rId48"/>
  </externalReferences>
  <definedNames>
    <definedName name="_xlnm._FilterDatabase" localSheetId="26" hidden="1">'ب.فاطمه رباط'!$A$3:$K$7</definedName>
    <definedName name="_xlnm._FilterDatabase" localSheetId="28" hidden="1">ب.فیروزآبادی!$A$3:$Y$4</definedName>
    <definedName name="_xlnm._FilterDatabase" localSheetId="42" hidden="1">ش.ملارد!$A$3:$Y$8</definedName>
    <definedName name="_xlnm._FilterDatabase" localSheetId="5" hidden="1">'م.غذا و دارو'!$A$3:$Y$19</definedName>
    <definedName name="_xlnm._FilterDatabase" localSheetId="35" hidden="1">'هاشمی نژاد'!$A$3:$Y$3</definedName>
    <definedName name="farayandha" localSheetId="0">#REF!</definedName>
    <definedName name="farayandha" localSheetId="11">#REF!</definedName>
    <definedName name="farayandha" localSheetId="1">#REF!</definedName>
    <definedName name="farayandha">#REF!</definedName>
    <definedName name="_xlnm.Print_Area" localSheetId="33">اکبرآبادی!$A$2:$K$7</definedName>
    <definedName name="_xlnm.Print_Area" localSheetId="21">ب.7تیر!$A$2:$K$11</definedName>
    <definedName name="_xlnm.Print_Area" localSheetId="27">ب.ا.حسین.ب!$A$2:$K$8</definedName>
    <definedName name="_xlnm.Print_Area" localSheetId="25">ب.ا.سجاد!$A$2:$K$7</definedName>
    <definedName name="_xlnm.Print_Area" localSheetId="26">'ب.فاطمه رباط'!$A$2:$K$7</definedName>
    <definedName name="_xlnm.Print_Area" localSheetId="24">ب.فهمیده!$A$2:$K$5</definedName>
    <definedName name="_xlnm.Print_Area" localSheetId="28">ب.فیروزآبادی!$A$2:$K$4</definedName>
    <definedName name="_xlnm.Print_Area" localSheetId="22">ب.لولاگر!$A$2:$K$16</definedName>
    <definedName name="_xlnm.Print_Area" localSheetId="23">'ب.یافت آباد'!$A$2:$J$4</definedName>
    <definedName name="_xlnm.Print_Area" localSheetId="0">'بیمارستان شهدای سلامت ملارد'!$A$2:$K$6</definedName>
    <definedName name="_xlnm.Print_Area" localSheetId="11">'حوزه ریاست'!$A$2:$K$5</definedName>
    <definedName name="_xlnm.Print_Area" localSheetId="15">د.بهداشت!$A$2:$K$11</definedName>
    <definedName name="_xlnm.Print_Area" localSheetId="14">'د.پ و مامایی'!$A$2:$K$13</definedName>
    <definedName name="_xlnm.Print_Area" localSheetId="12">د.پزشکی!$A$2:$K$7</definedName>
    <definedName name="_xlnm.Print_Area" localSheetId="13">د.پیراپزشکی!$A$2:$K$4</definedName>
    <definedName name="_xlnm.Print_Area" localSheetId="20">د.طب.س!$A$2:$K$5</definedName>
    <definedName name="_xlnm.Print_Area" localSheetId="16">د.ع.توانبخشی!$A$2:$K$6</definedName>
    <definedName name="_xlnm.Print_Area" localSheetId="18">د.عل.روس.ر!$A$2:$K$7</definedName>
    <definedName name="_xlnm.Print_Area" localSheetId="19">د.فن.نوین.پ!$A$2:$K$4</definedName>
    <definedName name="_xlnm.Print_Area" localSheetId="17">د.مد.ا.پ!$A$2:$K$7</definedName>
    <definedName name="_xlnm.Print_Area" localSheetId="29">رسول!$A$2:$K$14</definedName>
    <definedName name="_xlnm.Print_Area" localSheetId="1">'سردار سلیمانی'!$A$2:$K$7</definedName>
    <definedName name="_xlnm.Print_Area" localSheetId="43">ش.بهارستان!$A$2:$K$9</definedName>
    <definedName name="_xlnm.Print_Area" localSheetId="40">ش.رباط!$A$2:$K$8</definedName>
    <definedName name="_xlnm.Print_Area" localSheetId="39">ش.شهریار!$A$2:$K$3</definedName>
    <definedName name="_xlnm.Print_Area" localSheetId="41">ش.قدس!$A$2:$K$7</definedName>
    <definedName name="_xlnm.Print_Area" localSheetId="42">ش.ملارد!$A$2:$K$8</definedName>
    <definedName name="_xlnm.Print_Area" localSheetId="32">شفایحیائیان!$A$2:$K$6</definedName>
    <definedName name="_xlnm.Print_Area" localSheetId="31">'علی اصغر'!$A$2:$G$7</definedName>
    <definedName name="_xlnm.Print_Area" localSheetId="38">غدد!$A$2:$K$8</definedName>
    <definedName name="_xlnm.Print_Area" localSheetId="2">'فهرست واحد ها'!$A$1:$F$23</definedName>
    <definedName name="_xlnm.Print_Area" localSheetId="37">فیروزگر!$A$2:$K$7</definedName>
    <definedName name="_xlnm.Print_Area" localSheetId="4">'م. بهداشت'!$A$2:$K$10</definedName>
    <definedName name="_xlnm.Print_Area" localSheetId="3">'م. درمان'!$A$2:$K$5</definedName>
    <definedName name="_xlnm.Print_Area" localSheetId="10">م.آموزشی!$A$2:$K$5</definedName>
    <definedName name="_xlnm.Print_Area" localSheetId="6">'م.بین الملل'!$A$2:$K$214</definedName>
    <definedName name="_xlnm.Print_Area" localSheetId="9">م.تحقیقات!$A$2:$K$7</definedName>
    <definedName name="_xlnm.Print_Area" localSheetId="7">م.توسعه!$A$2:$K$8</definedName>
    <definedName name="_xlnm.Print_Area" localSheetId="8">م.دانشج!$A$2:$K$8</definedName>
    <definedName name="_xlnm.Print_Area" localSheetId="36">م.روانپزشکی!$A$2:$K$4</definedName>
    <definedName name="_xlnm.Print_Area" localSheetId="5">'م.غذا و دارو'!$A$2:$K$19</definedName>
    <definedName name="_xlnm.Print_Area" localSheetId="30">م.فاطمه!$A$2:$K$7</definedName>
    <definedName name="_xlnm.Print_Area" localSheetId="45">'مرکز شمالغرب'!$A$2:$K$7</definedName>
    <definedName name="_xlnm.Print_Area" localSheetId="44">'مرکز غرب'!$A$2:$K$4</definedName>
    <definedName name="_xlnm.Print_Area" localSheetId="34">مطهری!$A$2:$J$8</definedName>
    <definedName name="_xlnm.Print_Area" localSheetId="35">'هاشمی نژاد'!$A$2:$K$3</definedName>
    <definedName name="subF">[1]!Table3[[#All],[Column1]]</definedName>
  </definedNames>
  <calcPr calcId="162913"/>
</workbook>
</file>

<file path=xl/calcChain.xml><?xml version="1.0" encoding="utf-8"?>
<calcChain xmlns="http://schemas.openxmlformats.org/spreadsheetml/2006/main">
  <c r="O6" i="158" l="1"/>
  <c r="Z6" i="158" s="1"/>
  <c r="O5" i="158"/>
  <c r="AA5" i="158" s="1"/>
  <c r="O4" i="158"/>
  <c r="Z4" i="158" s="1"/>
  <c r="I4" i="158"/>
  <c r="J4" i="158" s="1"/>
  <c r="P5" i="158" l="1"/>
  <c r="X5" i="158"/>
  <c r="T5" i="158"/>
  <c r="R5" i="158"/>
  <c r="V5" i="158"/>
  <c r="Z5" i="158"/>
  <c r="K2" i="158"/>
  <c r="I2" i="158"/>
  <c r="Q4" i="158"/>
  <c r="S4" i="158"/>
  <c r="U4" i="158"/>
  <c r="W4" i="158"/>
  <c r="Y4" i="158"/>
  <c r="AA4" i="158"/>
  <c r="Q6" i="158"/>
  <c r="S6" i="158"/>
  <c r="U6" i="158"/>
  <c r="W6" i="158"/>
  <c r="Y6" i="158"/>
  <c r="AA6" i="158"/>
  <c r="P4" i="158"/>
  <c r="R4" i="158"/>
  <c r="T4" i="158"/>
  <c r="V4" i="158"/>
  <c r="X4" i="158"/>
  <c r="Q5" i="158"/>
  <c r="S5" i="158"/>
  <c r="U5" i="158"/>
  <c r="W5" i="158"/>
  <c r="Y5" i="158"/>
  <c r="P6" i="158"/>
  <c r="R6" i="158"/>
  <c r="T6" i="158"/>
  <c r="V6" i="158"/>
  <c r="X6" i="158"/>
  <c r="O7" i="156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Y201" i="18" s="1"/>
  <c r="X4" i="18"/>
  <c r="X201" i="18" s="1"/>
  <c r="W4" i="18"/>
  <c r="W201" i="18" s="1"/>
  <c r="V4" i="18"/>
  <c r="V201" i="18" s="1"/>
  <c r="U4" i="18"/>
  <c r="U201" i="18" s="1"/>
  <c r="T4" i="18"/>
  <c r="T201" i="18" s="1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X6" i="16" l="1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37" l="1"/>
  <c r="J5" i="37" s="1"/>
  <c r="I4" i="55" l="1"/>
  <c r="J4" i="55" s="1"/>
  <c r="I4" i="54"/>
  <c r="J4" i="54" s="1"/>
  <c r="I4" i="52"/>
  <c r="J4" i="52" s="1"/>
  <c r="K2" i="52" s="1"/>
  <c r="I4" i="51"/>
  <c r="J4" i="51" s="1"/>
  <c r="K2" i="49"/>
  <c r="I4" i="48"/>
  <c r="J4" i="48" s="1"/>
  <c r="I4" i="47"/>
  <c r="J4" i="47" s="1"/>
  <c r="K2" i="43"/>
  <c r="I4" i="42"/>
  <c r="J4" i="42" s="1"/>
  <c r="K2" i="42" s="1"/>
  <c r="I4" i="40"/>
  <c r="J4" i="40" s="1"/>
  <c r="K2" i="40" s="1"/>
  <c r="K2" i="39"/>
  <c r="I4" i="37"/>
  <c r="J4" i="37" s="1"/>
  <c r="K2" i="37" s="1"/>
  <c r="I2" i="36"/>
  <c r="I4" i="35"/>
  <c r="J4" i="35" s="1"/>
  <c r="K2" i="35" s="1"/>
  <c r="I4" i="34"/>
  <c r="J4" i="34" s="1"/>
  <c r="J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K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I2" i="30"/>
  <c r="I2" i="56"/>
  <c r="O5" i="153"/>
  <c r="Z5" i="153" s="1"/>
  <c r="O4" i="153"/>
  <c r="P7" i="55"/>
  <c r="P6" i="55"/>
  <c r="P5" i="55"/>
  <c r="P4" i="55"/>
  <c r="O4" i="54"/>
  <c r="O9" i="53"/>
  <c r="Z9" i="53" s="1"/>
  <c r="O8" i="53"/>
  <c r="O7" i="53"/>
  <c r="O6" i="53"/>
  <c r="O5" i="53"/>
  <c r="O4" i="53"/>
  <c r="M8" i="52"/>
  <c r="Y8" i="52" s="1"/>
  <c r="M7" i="52"/>
  <c r="M6" i="52"/>
  <c r="M5" i="52"/>
  <c r="M4" i="52"/>
  <c r="O7" i="51"/>
  <c r="AA7" i="51" s="1"/>
  <c r="O6" i="51"/>
  <c r="O5" i="51"/>
  <c r="O4" i="51"/>
  <c r="O8" i="50"/>
  <c r="Z8" i="50" s="1"/>
  <c r="O7" i="50"/>
  <c r="O6" i="50"/>
  <c r="O5" i="50"/>
  <c r="O4" i="50"/>
  <c r="O8" i="48"/>
  <c r="AA8" i="48" s="1"/>
  <c r="O7" i="48"/>
  <c r="O6" i="48"/>
  <c r="O5" i="48"/>
  <c r="O4" i="48"/>
  <c r="O7" i="47"/>
  <c r="O6" i="47"/>
  <c r="Z6" i="47" s="1"/>
  <c r="O5" i="47"/>
  <c r="O4" i="47"/>
  <c r="Z4" i="47" s="1"/>
  <c r="M4" i="46"/>
  <c r="W4" i="46" s="1"/>
  <c r="N8" i="44"/>
  <c r="N7" i="44"/>
  <c r="N6" i="44"/>
  <c r="N5" i="44"/>
  <c r="N4" i="44"/>
  <c r="P7" i="43"/>
  <c r="AA7" i="43" s="1"/>
  <c r="P6" i="43"/>
  <c r="P5" i="43"/>
  <c r="P4" i="43"/>
  <c r="O6" i="42"/>
  <c r="Z6" i="42" s="1"/>
  <c r="O5" i="42"/>
  <c r="O4" i="42"/>
  <c r="J5" i="41"/>
  <c r="V5" i="41" s="1"/>
  <c r="J6" i="41"/>
  <c r="V6" i="41" s="1"/>
  <c r="J7" i="41"/>
  <c r="J4" i="41"/>
  <c r="V4" i="41" s="1"/>
  <c r="O7" i="40"/>
  <c r="O6" i="40"/>
  <c r="O5" i="40"/>
  <c r="O4" i="40"/>
  <c r="N13" i="39"/>
  <c r="Y13" i="39" s="1"/>
  <c r="N12" i="39"/>
  <c r="N11" i="39"/>
  <c r="N10" i="39"/>
  <c r="N9" i="39"/>
  <c r="N8" i="39"/>
  <c r="N7" i="39"/>
  <c r="N6" i="39"/>
  <c r="N5" i="39"/>
  <c r="N4" i="39"/>
  <c r="M4" i="38"/>
  <c r="X4" i="38" s="1"/>
  <c r="O8" i="37"/>
  <c r="AA8" i="37" s="1"/>
  <c r="O7" i="37"/>
  <c r="O6" i="37"/>
  <c r="O5" i="37"/>
  <c r="O4" i="37"/>
  <c r="P7" i="35"/>
  <c r="Z7" i="35" s="1"/>
  <c r="P6" i="35"/>
  <c r="Z6" i="35" s="1"/>
  <c r="P5" i="35"/>
  <c r="AA5" i="35" s="1"/>
  <c r="P4" i="35"/>
  <c r="O5" i="34"/>
  <c r="Z5" i="34" s="1"/>
  <c r="O4" i="34"/>
  <c r="N4" i="33"/>
  <c r="Y4" i="33" s="1"/>
  <c r="O13" i="32"/>
  <c r="O12" i="32"/>
  <c r="X16" i="32" s="1"/>
  <c r="O11" i="32"/>
  <c r="W16" i="32" s="1"/>
  <c r="O10" i="32"/>
  <c r="V16" i="32" s="1"/>
  <c r="O9" i="32"/>
  <c r="O8" i="32"/>
  <c r="T16" i="32" s="1"/>
  <c r="O7" i="32"/>
  <c r="O6" i="32"/>
  <c r="R16" i="32" s="1"/>
  <c r="O5" i="32"/>
  <c r="O4" i="32"/>
  <c r="P16" i="32" s="1"/>
  <c r="O11" i="31"/>
  <c r="Z11" i="31" s="1"/>
  <c r="O5" i="31"/>
  <c r="O4" i="31"/>
  <c r="O5" i="56"/>
  <c r="AA5" i="56" s="1"/>
  <c r="O4" i="56"/>
  <c r="O4" i="30"/>
  <c r="O7" i="29"/>
  <c r="Z7" i="29" s="1"/>
  <c r="O6" i="29"/>
  <c r="O5" i="29"/>
  <c r="O4" i="29"/>
  <c r="O7" i="28"/>
  <c r="O6" i="28"/>
  <c r="O5" i="28"/>
  <c r="O4" i="28"/>
  <c r="O6" i="27"/>
  <c r="O5" i="27"/>
  <c r="O4" i="27"/>
  <c r="O11" i="26"/>
  <c r="O10" i="26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O7" i="23"/>
  <c r="Z7" i="23" s="1"/>
  <c r="O6" i="23"/>
  <c r="O5" i="23"/>
  <c r="O4" i="23"/>
  <c r="O5" i="22"/>
  <c r="O4" i="22"/>
  <c r="O7" i="21"/>
  <c r="Z7" i="21" s="1"/>
  <c r="O6" i="21"/>
  <c r="O5" i="21"/>
  <c r="O4" i="21"/>
  <c r="O8" i="20"/>
  <c r="O7" i="20"/>
  <c r="O6" i="20"/>
  <c r="O5" i="20"/>
  <c r="O4" i="20"/>
  <c r="O5" i="19"/>
  <c r="O6" i="19"/>
  <c r="O7" i="19"/>
  <c r="O8" i="19"/>
  <c r="O4" i="19"/>
  <c r="Y16" i="32"/>
  <c r="U16" i="32"/>
  <c r="S16" i="32"/>
  <c r="Q16" i="32"/>
  <c r="Y15" i="32"/>
  <c r="U15" i="32"/>
  <c r="S15" i="32"/>
  <c r="Q15" i="32"/>
  <c r="V7" i="41"/>
  <c r="U7" i="41"/>
  <c r="T7" i="41"/>
  <c r="S7" i="41"/>
  <c r="R7" i="41"/>
  <c r="Q7" i="41"/>
  <c r="P7" i="41"/>
  <c r="O7" i="41"/>
  <c r="N7" i="41"/>
  <c r="M7" i="41"/>
  <c r="L7" i="41"/>
  <c r="K7" i="41"/>
  <c r="S6" i="41"/>
  <c r="O6" i="41"/>
  <c r="K6" i="41"/>
  <c r="T5" i="41"/>
  <c r="S5" i="41"/>
  <c r="P5" i="41"/>
  <c r="O5" i="41"/>
  <c r="L5" i="41"/>
  <c r="K5" i="41"/>
  <c r="U4" i="41"/>
  <c r="T4" i="41"/>
  <c r="S4" i="41"/>
  <c r="Q4" i="41"/>
  <c r="P4" i="41"/>
  <c r="O4" i="41"/>
  <c r="M4" i="41"/>
  <c r="L4" i="41"/>
  <c r="K4" i="41"/>
  <c r="P4" i="40"/>
  <c r="AB7" i="55"/>
  <c r="AA7" i="55"/>
  <c r="Z7" i="55"/>
  <c r="Y7" i="55"/>
  <c r="X7" i="55"/>
  <c r="W7" i="55"/>
  <c r="V7" i="55"/>
  <c r="U7" i="55"/>
  <c r="T7" i="55"/>
  <c r="S7" i="55"/>
  <c r="R7" i="55"/>
  <c r="Q7" i="55"/>
  <c r="AB6" i="55"/>
  <c r="AA6" i="55"/>
  <c r="Y6" i="55"/>
  <c r="X6" i="55"/>
  <c r="W6" i="55"/>
  <c r="U6" i="55"/>
  <c r="T6" i="55"/>
  <c r="S6" i="55"/>
  <c r="Q6" i="55"/>
  <c r="AB5" i="55"/>
  <c r="Z5" i="55"/>
  <c r="X5" i="55"/>
  <c r="V5" i="55"/>
  <c r="T5" i="55"/>
  <c r="R5" i="55"/>
  <c r="AB4" i="55"/>
  <c r="AA4" i="55"/>
  <c r="Z4" i="55"/>
  <c r="Y4" i="55"/>
  <c r="X4" i="55"/>
  <c r="W4" i="55"/>
  <c r="V4" i="55"/>
  <c r="U4" i="55"/>
  <c r="T4" i="55"/>
  <c r="S4" i="55"/>
  <c r="R4" i="55"/>
  <c r="Q4" i="55"/>
  <c r="AA4" i="54"/>
  <c r="Z4" i="54"/>
  <c r="Y4" i="54"/>
  <c r="X4" i="54"/>
  <c r="W4" i="54"/>
  <c r="V4" i="54"/>
  <c r="U4" i="54"/>
  <c r="T4" i="54"/>
  <c r="S4" i="54"/>
  <c r="R4" i="54"/>
  <c r="Q4" i="54"/>
  <c r="P4" i="54"/>
  <c r="Y9" i="53"/>
  <c r="W9" i="53"/>
  <c r="U9" i="53"/>
  <c r="S9" i="53"/>
  <c r="Q9" i="53"/>
  <c r="AA8" i="53"/>
  <c r="Z8" i="53"/>
  <c r="Y8" i="53"/>
  <c r="X8" i="53"/>
  <c r="W8" i="53"/>
  <c r="V8" i="53"/>
  <c r="U8" i="53"/>
  <c r="T8" i="53"/>
  <c r="S8" i="53"/>
  <c r="R8" i="53"/>
  <c r="Q8" i="53"/>
  <c r="P8" i="53"/>
  <c r="AA7" i="53"/>
  <c r="Z7" i="53"/>
  <c r="Y7" i="53"/>
  <c r="X7" i="53"/>
  <c r="W7" i="53"/>
  <c r="V7" i="53"/>
  <c r="U7" i="53"/>
  <c r="T7" i="53"/>
  <c r="S7" i="53"/>
  <c r="R7" i="53"/>
  <c r="Q7" i="53"/>
  <c r="P7" i="53"/>
  <c r="AA6" i="53"/>
  <c r="Z6" i="53"/>
  <c r="Y6" i="53"/>
  <c r="X6" i="53"/>
  <c r="W6" i="53"/>
  <c r="V6" i="53"/>
  <c r="U6" i="53"/>
  <c r="T6" i="53"/>
  <c r="S6" i="53"/>
  <c r="R6" i="53"/>
  <c r="Q6" i="53"/>
  <c r="P6" i="53"/>
  <c r="AA5" i="53"/>
  <c r="Z5" i="53"/>
  <c r="Y5" i="53"/>
  <c r="X5" i="53"/>
  <c r="W5" i="53"/>
  <c r="V5" i="53"/>
  <c r="U5" i="53"/>
  <c r="T5" i="53"/>
  <c r="S5" i="53"/>
  <c r="R5" i="53"/>
  <c r="Q5" i="53"/>
  <c r="P5" i="53"/>
  <c r="AA4" i="53"/>
  <c r="Z4" i="53"/>
  <c r="Y4" i="53"/>
  <c r="X4" i="53"/>
  <c r="W4" i="53"/>
  <c r="V4" i="53"/>
  <c r="U4" i="53"/>
  <c r="T4" i="53"/>
  <c r="S4" i="53"/>
  <c r="R4" i="53"/>
  <c r="Q4" i="53"/>
  <c r="P4" i="53"/>
  <c r="Y7" i="52"/>
  <c r="X7" i="52"/>
  <c r="W7" i="52"/>
  <c r="V7" i="52"/>
  <c r="U7" i="52"/>
  <c r="T7" i="52"/>
  <c r="S7" i="52"/>
  <c r="R7" i="52"/>
  <c r="Q7" i="52"/>
  <c r="P7" i="52"/>
  <c r="O7" i="52"/>
  <c r="N7" i="52"/>
  <c r="Y6" i="52"/>
  <c r="X6" i="52"/>
  <c r="W6" i="52"/>
  <c r="V6" i="52"/>
  <c r="U6" i="52"/>
  <c r="T6" i="52"/>
  <c r="S6" i="52"/>
  <c r="R6" i="52"/>
  <c r="Q6" i="52"/>
  <c r="P6" i="52"/>
  <c r="O6" i="52"/>
  <c r="N6" i="52"/>
  <c r="Y5" i="52"/>
  <c r="X5" i="52"/>
  <c r="W5" i="52"/>
  <c r="V5" i="52"/>
  <c r="U5" i="52"/>
  <c r="T5" i="52"/>
  <c r="S5" i="52"/>
  <c r="R5" i="52"/>
  <c r="Q5" i="52"/>
  <c r="P5" i="52"/>
  <c r="O5" i="52"/>
  <c r="N5" i="52"/>
  <c r="Y4" i="52"/>
  <c r="X4" i="52"/>
  <c r="W4" i="52"/>
  <c r="V4" i="52"/>
  <c r="U4" i="52"/>
  <c r="T4" i="52"/>
  <c r="S4" i="52"/>
  <c r="R4" i="52"/>
  <c r="Q4" i="52"/>
  <c r="P4" i="52"/>
  <c r="O4" i="52"/>
  <c r="N4" i="52"/>
  <c r="Z7" i="51"/>
  <c r="X7" i="51"/>
  <c r="V7" i="51"/>
  <c r="T7" i="51"/>
  <c r="R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A7" i="47"/>
  <c r="Z7" i="47"/>
  <c r="Y7" i="47"/>
  <c r="X7" i="47"/>
  <c r="W7" i="47"/>
  <c r="V7" i="47"/>
  <c r="U7" i="47"/>
  <c r="T7" i="47"/>
  <c r="S7" i="47"/>
  <c r="R7" i="47"/>
  <c r="Q7" i="47"/>
  <c r="P7" i="47"/>
  <c r="AA6" i="47"/>
  <c r="Y6" i="47"/>
  <c r="W6" i="47"/>
  <c r="U6" i="47"/>
  <c r="S6" i="47"/>
  <c r="Q6" i="47"/>
  <c r="AA5" i="47"/>
  <c r="Z5" i="47"/>
  <c r="Y5" i="47"/>
  <c r="X5" i="47"/>
  <c r="W5" i="47"/>
  <c r="V5" i="47"/>
  <c r="U5" i="47"/>
  <c r="T5" i="47"/>
  <c r="S5" i="47"/>
  <c r="R5" i="47"/>
  <c r="Q5" i="47"/>
  <c r="P5" i="47"/>
  <c r="AA4" i="47"/>
  <c r="Y4" i="47"/>
  <c r="W4" i="47"/>
  <c r="U4" i="47"/>
  <c r="S4" i="47"/>
  <c r="Q4" i="47"/>
  <c r="Y4" i="46"/>
  <c r="U4" i="46"/>
  <c r="Q4" i="46"/>
  <c r="Z8" i="44"/>
  <c r="Y8" i="44"/>
  <c r="X8" i="44"/>
  <c r="W8" i="44"/>
  <c r="V8" i="44"/>
  <c r="U8" i="44"/>
  <c r="T8" i="44"/>
  <c r="S8" i="44"/>
  <c r="R8" i="44"/>
  <c r="Q8" i="44"/>
  <c r="P8" i="44"/>
  <c r="O8" i="44"/>
  <c r="Z7" i="44"/>
  <c r="Y7" i="44"/>
  <c r="X7" i="44"/>
  <c r="W7" i="44"/>
  <c r="V7" i="44"/>
  <c r="U7" i="44"/>
  <c r="T7" i="44"/>
  <c r="S7" i="44"/>
  <c r="R7" i="44"/>
  <c r="Q7" i="44"/>
  <c r="P7" i="44"/>
  <c r="O7" i="44"/>
  <c r="Z6" i="44"/>
  <c r="Y6" i="44"/>
  <c r="X6" i="44"/>
  <c r="W6" i="44"/>
  <c r="V6" i="44"/>
  <c r="U6" i="44"/>
  <c r="T6" i="44"/>
  <c r="S6" i="44"/>
  <c r="R6" i="44"/>
  <c r="Q6" i="44"/>
  <c r="P6" i="44"/>
  <c r="O6" i="44"/>
  <c r="Z5" i="44"/>
  <c r="Y5" i="44"/>
  <c r="X5" i="44"/>
  <c r="W5" i="44"/>
  <c r="V5" i="44"/>
  <c r="U5" i="44"/>
  <c r="T5" i="44"/>
  <c r="S5" i="44"/>
  <c r="R5" i="44"/>
  <c r="Q5" i="44"/>
  <c r="P5" i="44"/>
  <c r="O5" i="44"/>
  <c r="Z4" i="44"/>
  <c r="Y4" i="44"/>
  <c r="X4" i="44"/>
  <c r="W4" i="44"/>
  <c r="V4" i="44"/>
  <c r="U4" i="44"/>
  <c r="T4" i="44"/>
  <c r="S4" i="44"/>
  <c r="R4" i="44"/>
  <c r="Q4" i="44"/>
  <c r="P4" i="44"/>
  <c r="O4" i="44"/>
  <c r="AB7" i="43"/>
  <c r="Z7" i="43"/>
  <c r="X7" i="43"/>
  <c r="V7" i="43"/>
  <c r="T7" i="43"/>
  <c r="R7" i="43"/>
  <c r="AB6" i="43"/>
  <c r="AA6" i="43"/>
  <c r="Z6" i="43"/>
  <c r="Y6" i="43"/>
  <c r="X6" i="43"/>
  <c r="W6" i="43"/>
  <c r="V6" i="43"/>
  <c r="U6" i="43"/>
  <c r="T6" i="43"/>
  <c r="S6" i="43"/>
  <c r="R6" i="43"/>
  <c r="Q6" i="43"/>
  <c r="AB5" i="43"/>
  <c r="AA5" i="43"/>
  <c r="Z5" i="43"/>
  <c r="Y5" i="43"/>
  <c r="X5" i="43"/>
  <c r="W5" i="43"/>
  <c r="V5" i="43"/>
  <c r="U5" i="43"/>
  <c r="T5" i="43"/>
  <c r="S5" i="43"/>
  <c r="R5" i="43"/>
  <c r="Q5" i="43"/>
  <c r="AB4" i="43"/>
  <c r="AA4" i="43"/>
  <c r="Z4" i="43"/>
  <c r="Y4" i="43"/>
  <c r="X4" i="43"/>
  <c r="W4" i="43"/>
  <c r="V4" i="43"/>
  <c r="U4" i="43"/>
  <c r="T4" i="43"/>
  <c r="S4" i="43"/>
  <c r="R4" i="43"/>
  <c r="Q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Z6" i="40"/>
  <c r="Y6" i="40"/>
  <c r="X6" i="40"/>
  <c r="W6" i="40"/>
  <c r="V6" i="40"/>
  <c r="U6" i="40"/>
  <c r="T6" i="40"/>
  <c r="S6" i="40"/>
  <c r="R6" i="40"/>
  <c r="Q6" i="40"/>
  <c r="P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Z13" i="39"/>
  <c r="V13" i="39"/>
  <c r="T13" i="39"/>
  <c r="R13" i="39"/>
  <c r="P13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Z9" i="39"/>
  <c r="Y9" i="39"/>
  <c r="X9" i="39"/>
  <c r="W9" i="39"/>
  <c r="V9" i="39"/>
  <c r="U9" i="39"/>
  <c r="T9" i="39"/>
  <c r="S9" i="39"/>
  <c r="R9" i="39"/>
  <c r="Q9" i="39"/>
  <c r="P9" i="39"/>
  <c r="O9" i="39"/>
  <c r="Z8" i="39"/>
  <c r="Y8" i="39"/>
  <c r="X8" i="39"/>
  <c r="W8" i="39"/>
  <c r="V8" i="39"/>
  <c r="U8" i="39"/>
  <c r="T8" i="39"/>
  <c r="S8" i="39"/>
  <c r="R8" i="39"/>
  <c r="Q8" i="39"/>
  <c r="P8" i="39"/>
  <c r="O8" i="39"/>
  <c r="Z7" i="39"/>
  <c r="Y7" i="39"/>
  <c r="X7" i="39"/>
  <c r="W7" i="39"/>
  <c r="V7" i="39"/>
  <c r="U7" i="39"/>
  <c r="T7" i="39"/>
  <c r="S7" i="39"/>
  <c r="R7" i="39"/>
  <c r="Q7" i="39"/>
  <c r="P7" i="39"/>
  <c r="O7" i="39"/>
  <c r="Z6" i="39"/>
  <c r="Y6" i="39"/>
  <c r="X6" i="39"/>
  <c r="W6" i="39"/>
  <c r="V6" i="39"/>
  <c r="U6" i="39"/>
  <c r="T6" i="39"/>
  <c r="S6" i="39"/>
  <c r="R6" i="39"/>
  <c r="Q6" i="39"/>
  <c r="P6" i="39"/>
  <c r="O6" i="39"/>
  <c r="Z5" i="39"/>
  <c r="Y5" i="39"/>
  <c r="X5" i="39"/>
  <c r="W5" i="39"/>
  <c r="V5" i="39"/>
  <c r="U5" i="39"/>
  <c r="T5" i="39"/>
  <c r="S5" i="39"/>
  <c r="R5" i="39"/>
  <c r="Q5" i="39"/>
  <c r="P5" i="39"/>
  <c r="O5" i="39"/>
  <c r="Z4" i="39"/>
  <c r="Y4" i="39"/>
  <c r="X4" i="39"/>
  <c r="W4" i="39"/>
  <c r="V4" i="39"/>
  <c r="V14" i="39" s="1"/>
  <c r="U4" i="39"/>
  <c r="T4" i="39"/>
  <c r="S4" i="39"/>
  <c r="R4" i="39"/>
  <c r="Q4" i="39"/>
  <c r="P4" i="39"/>
  <c r="O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B7" i="35"/>
  <c r="AA7" i="35"/>
  <c r="AB5" i="35"/>
  <c r="Z5" i="35"/>
  <c r="Y5" i="35"/>
  <c r="X5" i="35"/>
  <c r="V5" i="35"/>
  <c r="U5" i="35"/>
  <c r="T5" i="35"/>
  <c r="R5" i="35"/>
  <c r="Q5" i="35"/>
  <c r="AB4" i="35"/>
  <c r="AA4" i="35"/>
  <c r="Z4" i="35"/>
  <c r="Y4" i="35"/>
  <c r="X4" i="35"/>
  <c r="W4" i="35"/>
  <c r="V4" i="35"/>
  <c r="U4" i="35"/>
  <c r="T4" i="35"/>
  <c r="S4" i="35"/>
  <c r="R4" i="35"/>
  <c r="Q4" i="35"/>
  <c r="AA5" i="34"/>
  <c r="Y5" i="34"/>
  <c r="W5" i="34"/>
  <c r="U5" i="34"/>
  <c r="S5" i="34"/>
  <c r="Q5" i="34"/>
  <c r="AA4" i="34"/>
  <c r="Z4" i="34"/>
  <c r="Y4" i="34"/>
  <c r="X4" i="34"/>
  <c r="W4" i="34"/>
  <c r="V4" i="34"/>
  <c r="U4" i="34"/>
  <c r="T4" i="34"/>
  <c r="S4" i="34"/>
  <c r="R4" i="34"/>
  <c r="Q4" i="34"/>
  <c r="P4" i="34"/>
  <c r="AA13" i="32"/>
  <c r="Z13" i="32"/>
  <c r="Y13" i="32"/>
  <c r="X13" i="32"/>
  <c r="W13" i="32"/>
  <c r="V13" i="32"/>
  <c r="U13" i="32"/>
  <c r="T13" i="32"/>
  <c r="S13" i="32"/>
  <c r="R13" i="32"/>
  <c r="Q13" i="32"/>
  <c r="P13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AA9" i="32"/>
  <c r="Z9" i="32"/>
  <c r="Y9" i="32"/>
  <c r="X9" i="32"/>
  <c r="W9" i="32"/>
  <c r="V9" i="32"/>
  <c r="U9" i="32"/>
  <c r="T9" i="32"/>
  <c r="S9" i="32"/>
  <c r="R9" i="32"/>
  <c r="Q9" i="32"/>
  <c r="P9" i="32"/>
  <c r="AA8" i="32"/>
  <c r="Z8" i="32"/>
  <c r="Y8" i="32"/>
  <c r="X8" i="32"/>
  <c r="W8" i="32"/>
  <c r="V8" i="32"/>
  <c r="U8" i="32"/>
  <c r="T8" i="32"/>
  <c r="S8" i="32"/>
  <c r="R8" i="32"/>
  <c r="Q8" i="32"/>
  <c r="P8" i="32"/>
  <c r="AA7" i="32"/>
  <c r="Z7" i="32"/>
  <c r="Y7" i="32"/>
  <c r="X7" i="32"/>
  <c r="W7" i="32"/>
  <c r="V7" i="32"/>
  <c r="U7" i="32"/>
  <c r="T7" i="32"/>
  <c r="S7" i="32"/>
  <c r="R7" i="32"/>
  <c r="Q7" i="32"/>
  <c r="P7" i="32"/>
  <c r="AA6" i="32"/>
  <c r="Z6" i="32"/>
  <c r="Y6" i="32"/>
  <c r="X6" i="32"/>
  <c r="W6" i="32"/>
  <c r="V6" i="32"/>
  <c r="U6" i="32"/>
  <c r="T6" i="32"/>
  <c r="S6" i="32"/>
  <c r="R6" i="32"/>
  <c r="Q6" i="32"/>
  <c r="P6" i="32"/>
  <c r="AA5" i="32"/>
  <c r="Z5" i="32"/>
  <c r="Y5" i="32"/>
  <c r="X5" i="32"/>
  <c r="W5" i="32"/>
  <c r="V5" i="32"/>
  <c r="U5" i="32"/>
  <c r="T5" i="32"/>
  <c r="S5" i="32"/>
  <c r="R5" i="32"/>
  <c r="Q5" i="32"/>
  <c r="P5" i="32"/>
  <c r="AA4" i="32"/>
  <c r="Z4" i="32"/>
  <c r="Y4" i="32"/>
  <c r="X4" i="32"/>
  <c r="X14" i="32" s="1"/>
  <c r="W4" i="32"/>
  <c r="V4" i="32"/>
  <c r="U4" i="32"/>
  <c r="T4" i="32"/>
  <c r="S4" i="32"/>
  <c r="R4" i="32"/>
  <c r="Q4" i="32"/>
  <c r="P4" i="32"/>
  <c r="AA11" i="31"/>
  <c r="Y11" i="31"/>
  <c r="W11" i="31"/>
  <c r="U11" i="31"/>
  <c r="S11" i="31"/>
  <c r="Q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Z5" i="56"/>
  <c r="X5" i="56"/>
  <c r="V5" i="56"/>
  <c r="T5" i="56"/>
  <c r="R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A4" i="30"/>
  <c r="Z4" i="30"/>
  <c r="Y4" i="30"/>
  <c r="X4" i="30"/>
  <c r="W4" i="30"/>
  <c r="V4" i="30"/>
  <c r="U4" i="30"/>
  <c r="T4" i="30"/>
  <c r="S4" i="30"/>
  <c r="R4" i="30"/>
  <c r="Q4" i="30"/>
  <c r="P4" i="30"/>
  <c r="AA7" i="29"/>
  <c r="Y7" i="29"/>
  <c r="W7" i="29"/>
  <c r="U7" i="29"/>
  <c r="S7" i="29"/>
  <c r="Q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11" i="26"/>
  <c r="Z11" i="26"/>
  <c r="Y11" i="26"/>
  <c r="X11" i="26"/>
  <c r="W11" i="26"/>
  <c r="V11" i="26"/>
  <c r="U11" i="26"/>
  <c r="T11" i="26"/>
  <c r="S11" i="26"/>
  <c r="R11" i="26"/>
  <c r="Q11" i="26"/>
  <c r="P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X4" i="24"/>
  <c r="T4" i="24"/>
  <c r="P4" i="24"/>
  <c r="AA7" i="23"/>
  <c r="Y7" i="23"/>
  <c r="W7" i="23"/>
  <c r="U7" i="23"/>
  <c r="S7" i="23"/>
  <c r="R7" i="23"/>
  <c r="Q7" i="23"/>
  <c r="P7" i="23"/>
  <c r="AA6" i="23"/>
  <c r="Z6" i="23"/>
  <c r="Y6" i="23"/>
  <c r="X6" i="23"/>
  <c r="W6" i="23"/>
  <c r="V6" i="23"/>
  <c r="U6" i="23"/>
  <c r="T6" i="23"/>
  <c r="S6" i="23"/>
  <c r="R6" i="23"/>
  <c r="Q6" i="23"/>
  <c r="P6" i="23"/>
  <c r="AA5" i="23"/>
  <c r="Z5" i="23"/>
  <c r="Y5" i="23"/>
  <c r="X5" i="23"/>
  <c r="W5" i="23"/>
  <c r="V5" i="23"/>
  <c r="U5" i="23"/>
  <c r="T5" i="23"/>
  <c r="S5" i="23"/>
  <c r="R5" i="23"/>
  <c r="Q5" i="23"/>
  <c r="P5" i="23"/>
  <c r="AA4" i="23"/>
  <c r="Z4" i="23"/>
  <c r="Y4" i="23"/>
  <c r="X4" i="23"/>
  <c r="W4" i="23"/>
  <c r="V4" i="23"/>
  <c r="U4" i="23"/>
  <c r="T4" i="23"/>
  <c r="S4" i="23"/>
  <c r="R4" i="23"/>
  <c r="Q4" i="23"/>
  <c r="P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Z8" i="20"/>
  <c r="Y8" i="20"/>
  <c r="X8" i="20"/>
  <c r="W8" i="20"/>
  <c r="V8" i="20"/>
  <c r="U8" i="20"/>
  <c r="T8" i="20"/>
  <c r="S8" i="20"/>
  <c r="R8" i="20"/>
  <c r="Q8" i="20"/>
  <c r="P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P9" i="53" l="1"/>
  <c r="R9" i="53"/>
  <c r="T9" i="53"/>
  <c r="V9" i="53"/>
  <c r="X9" i="53"/>
  <c r="AA9" i="53"/>
  <c r="Q7" i="51"/>
  <c r="S7" i="51"/>
  <c r="U7" i="51"/>
  <c r="W7" i="51"/>
  <c r="Y7" i="51"/>
  <c r="P5" i="34"/>
  <c r="R5" i="34"/>
  <c r="T5" i="34"/>
  <c r="V5" i="34"/>
  <c r="X5" i="34"/>
  <c r="X13" i="39"/>
  <c r="P11" i="31"/>
  <c r="R11" i="31"/>
  <c r="T11" i="31"/>
  <c r="V11" i="31"/>
  <c r="X11" i="31"/>
  <c r="Q7" i="43"/>
  <c r="S7" i="43"/>
  <c r="U7" i="43"/>
  <c r="W7" i="43"/>
  <c r="Y7" i="43"/>
  <c r="O13" i="39"/>
  <c r="Q13" i="39"/>
  <c r="S13" i="39"/>
  <c r="S14" i="39" s="1"/>
  <c r="U13" i="39"/>
  <c r="U14" i="39" s="1"/>
  <c r="W13" i="39"/>
  <c r="W14" i="39" s="1"/>
  <c r="Q5" i="56"/>
  <c r="S5" i="56"/>
  <c r="U5" i="56"/>
  <c r="W5" i="56"/>
  <c r="Y5" i="56"/>
  <c r="P7" i="29"/>
  <c r="R7" i="29"/>
  <c r="T7" i="29"/>
  <c r="V7" i="29"/>
  <c r="X7" i="29"/>
  <c r="R4" i="24"/>
  <c r="V4" i="24"/>
  <c r="Z4" i="24"/>
  <c r="T7" i="23"/>
  <c r="V7" i="23"/>
  <c r="X7" i="23"/>
  <c r="R8" i="52"/>
  <c r="N8" i="52"/>
  <c r="V8" i="52"/>
  <c r="S5" i="35"/>
  <c r="W5" i="35"/>
  <c r="S6" i="35"/>
  <c r="S7" i="35"/>
  <c r="T7" i="35"/>
  <c r="W6" i="35"/>
  <c r="W7" i="35"/>
  <c r="AA6" i="35"/>
  <c r="X7" i="35"/>
  <c r="T6" i="35"/>
  <c r="X6" i="35"/>
  <c r="AB6" i="35"/>
  <c r="Q6" i="35"/>
  <c r="U6" i="35"/>
  <c r="Y6" i="35"/>
  <c r="Q7" i="35"/>
  <c r="U7" i="35"/>
  <c r="Y7" i="35"/>
  <c r="R6" i="35"/>
  <c r="V6" i="35"/>
  <c r="R7" i="35"/>
  <c r="V7" i="35"/>
  <c r="P4" i="47"/>
  <c r="R4" i="47"/>
  <c r="T4" i="47"/>
  <c r="V4" i="47"/>
  <c r="X4" i="47"/>
  <c r="P6" i="47"/>
  <c r="R6" i="47"/>
  <c r="T6" i="47"/>
  <c r="V6" i="47"/>
  <c r="X6" i="47"/>
  <c r="L6" i="41"/>
  <c r="P6" i="41"/>
  <c r="T6" i="41"/>
  <c r="U6" i="41"/>
  <c r="M5" i="41"/>
  <c r="Q5" i="41"/>
  <c r="U5" i="41"/>
  <c r="M6" i="41"/>
  <c r="Q6" i="41"/>
  <c r="N4" i="41"/>
  <c r="R4" i="41"/>
  <c r="N5" i="41"/>
  <c r="R5" i="41"/>
  <c r="N6" i="41"/>
  <c r="R6" i="41"/>
  <c r="W15" i="32"/>
  <c r="P15" i="32"/>
  <c r="R15" i="32"/>
  <c r="T15" i="32"/>
  <c r="V15" i="32"/>
  <c r="X15" i="32"/>
  <c r="P8" i="52"/>
  <c r="T8" i="52"/>
  <c r="X8" i="52"/>
  <c r="O8" i="52"/>
  <c r="Q8" i="52"/>
  <c r="S8" i="52"/>
  <c r="U8" i="52"/>
  <c r="W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P4" i="46"/>
  <c r="T4" i="46"/>
  <c r="X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N4" i="46"/>
  <c r="R4" i="46"/>
  <c r="V4" i="46"/>
  <c r="O4" i="46"/>
  <c r="S4" i="46"/>
  <c r="R4" i="33"/>
  <c r="V4" i="33"/>
  <c r="O4" i="33"/>
  <c r="S4" i="33"/>
  <c r="W4" i="33"/>
  <c r="P4" i="33"/>
  <c r="T4" i="33"/>
  <c r="X4" i="33"/>
  <c r="Z4" i="33"/>
  <c r="Q4" i="33"/>
  <c r="U4" i="33"/>
  <c r="Z14" i="39"/>
  <c r="K2" i="17"/>
  <c r="I2" i="153"/>
  <c r="P7" i="21"/>
  <c r="R7" i="21"/>
  <c r="T7" i="21"/>
  <c r="V7" i="21"/>
  <c r="X7" i="21"/>
  <c r="H2" i="33"/>
  <c r="I2" i="45"/>
  <c r="K2" i="45"/>
  <c r="K2" i="36"/>
  <c r="K2" i="13"/>
  <c r="K2" i="54"/>
  <c r="P4" i="153"/>
  <c r="Y5" i="153"/>
  <c r="R6" i="55"/>
  <c r="V6" i="55"/>
  <c r="Z6" i="55"/>
  <c r="T14" i="32"/>
  <c r="P14" i="32"/>
  <c r="I2" i="38"/>
  <c r="I2" i="32"/>
  <c r="I2" i="37"/>
  <c r="K2" i="38"/>
  <c r="K2" i="55"/>
  <c r="S5" i="55"/>
  <c r="W5" i="55"/>
  <c r="AA5" i="55"/>
  <c r="Q5" i="55"/>
  <c r="U5" i="55"/>
  <c r="Y5" i="55"/>
  <c r="P14" i="39"/>
  <c r="T14" i="39"/>
  <c r="O14" i="39"/>
  <c r="X14" i="39"/>
  <c r="Z16" i="32"/>
  <c r="V14" i="32"/>
  <c r="Z14" i="32"/>
  <c r="Q14" i="32"/>
  <c r="R14" i="32"/>
  <c r="S14" i="32"/>
  <c r="W14" i="32"/>
  <c r="AA14" i="32"/>
  <c r="Y14" i="32"/>
  <c r="U14" i="32"/>
  <c r="Q14" i="39"/>
  <c r="R14" i="39"/>
  <c r="Y14" i="39"/>
  <c r="X5" i="153"/>
  <c r="AA5" i="153"/>
  <c r="K2" i="24"/>
  <c r="I2" i="24"/>
  <c r="I2" i="39"/>
  <c r="I2" i="55"/>
  <c r="K2" i="53"/>
  <c r="I2" i="52"/>
  <c r="I2" i="31"/>
  <c r="K2" i="31"/>
  <c r="I2" i="20"/>
  <c r="K2" i="22"/>
  <c r="I2" i="22"/>
  <c r="I2" i="50"/>
  <c r="K2" i="50"/>
  <c r="I2" i="46"/>
  <c r="K2" i="46"/>
  <c r="I2" i="44"/>
  <c r="I2" i="21"/>
  <c r="K2" i="23"/>
  <c r="I2" i="28"/>
  <c r="I2" i="29"/>
  <c r="I2" i="54"/>
  <c r="I2" i="51"/>
  <c r="I2" i="49"/>
  <c r="K2" i="48"/>
  <c r="I2" i="48"/>
  <c r="K2" i="47"/>
  <c r="I2" i="47"/>
  <c r="I2" i="43"/>
  <c r="I2" i="34"/>
  <c r="K2" i="34"/>
  <c r="I2" i="23"/>
  <c r="I2" i="25"/>
  <c r="K2" i="25"/>
  <c r="I2" i="26"/>
  <c r="I2" i="53"/>
  <c r="I2" i="42"/>
  <c r="I2" i="40"/>
  <c r="I2" i="35"/>
  <c r="Z4" i="153"/>
  <c r="T4" i="153"/>
  <c r="AA4" i="153"/>
  <c r="V4" i="153"/>
  <c r="R4" i="153"/>
  <c r="U4" i="153"/>
  <c r="X4" i="153"/>
  <c r="Y4" i="153"/>
  <c r="Q4" i="153"/>
  <c r="W4" i="153"/>
  <c r="S4" i="153"/>
  <c r="Z15" i="32" l="1"/>
</calcChain>
</file>

<file path=xl/sharedStrings.xml><?xml version="1.0" encoding="utf-8"?>
<sst xmlns="http://schemas.openxmlformats.org/spreadsheetml/2006/main" count="11968" uniqueCount="2618">
  <si>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</si>
  <si>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</si>
  <si>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</si>
  <si>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</si>
  <si>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</si>
  <si>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</si>
  <si>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</si>
  <si>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</si>
  <si>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</si>
  <si>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</si>
  <si>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</si>
  <si>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</si>
  <si>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</si>
  <si>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</si>
  <si>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</si>
  <si>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</si>
  <si>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</si>
  <si>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</si>
  <si>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</si>
  <si>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</si>
  <si>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</si>
  <si>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</si>
  <si>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</si>
  <si>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</si>
  <si>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</si>
  <si>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</si>
  <si>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</si>
  <si>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</si>
  <si>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</si>
  <si>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</si>
  <si>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</si>
  <si>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</si>
  <si>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</si>
  <si>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</si>
  <si>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</si>
  <si>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</si>
  <si>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</si>
  <si>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</si>
  <si>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</si>
  <si>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</si>
  <si>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</si>
  <si>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</si>
  <si>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</si>
  <si>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</si>
  <si>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</si>
  <si>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</si>
  <si>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</si>
  <si>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</si>
  <si>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</si>
  <si>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</si>
  <si>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</si>
  <si>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</si>
  <si>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</si>
  <si>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</si>
  <si>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</si>
  <si>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</si>
  <si>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</si>
  <si>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</si>
  <si>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</si>
  <si>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</si>
  <si>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</si>
  <si>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</si>
  <si>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</si>
  <si>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</si>
  <si>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</si>
  <si>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</si>
  <si>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</si>
  <si>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</si>
  <si>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</si>
  <si>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</si>
  <si>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</si>
  <si>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</si>
  <si>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</si>
  <si>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</si>
  <si>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</si>
  <si>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</si>
  <si>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</si>
  <si>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</si>
  <si>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</si>
  <si>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</si>
  <si>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</si>
  <si>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</si>
  <si>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</si>
  <si>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</si>
  <si>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</si>
  <si>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</si>
  <si>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</si>
  <si>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</si>
  <si>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</si>
  <si>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</si>
  <si>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</si>
  <si>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</si>
  <si>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</si>
  <si>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</si>
  <si>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</si>
  <si>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</si>
  <si>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بهناز بهراد</t>
  </si>
  <si>
    <t>1398/04/05</t>
  </si>
  <si>
    <t>کمیته اجـرایـی و فرعی</t>
  </si>
  <si>
    <t>تاریخ اجرا ارزیاب</t>
  </si>
  <si>
    <t>تاریخ اجرا ارزیابی</t>
  </si>
  <si>
    <t>تاریخ اجرای ارزیاب</t>
  </si>
  <si>
    <t>98/12/29</t>
  </si>
  <si>
    <t>انتقال قطعی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</si>
  <si>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</si>
  <si>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</si>
  <si>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</si>
  <si>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</si>
  <si>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تاریخ اجرا(ارزیاب)</t>
  </si>
  <si>
    <t>1400/01/02</t>
  </si>
  <si>
    <t>فروردین1401</t>
  </si>
  <si>
    <t>اجرائی</t>
  </si>
  <si>
    <t>اول</t>
  </si>
  <si>
    <t xml:space="preserve">احتساب سوابق خدمتی </t>
  </si>
  <si>
    <t>محسن مولایی</t>
  </si>
  <si>
    <t>1401/1/17</t>
  </si>
  <si>
    <t xml:space="preserve">احتساب سوابق خدمتی/ارتقای طبقه </t>
  </si>
  <si>
    <t xml:space="preserve">محمد مهدی مهریان </t>
  </si>
  <si>
    <t>1401/1/18</t>
  </si>
  <si>
    <t>فرودین 1401</t>
  </si>
  <si>
    <t>مهدی حدادی</t>
  </si>
  <si>
    <t xml:space="preserve">اعمال مدرک/ ارتقای طبقه </t>
  </si>
  <si>
    <t>1400/9/3</t>
  </si>
  <si>
    <t>انتصاب</t>
  </si>
  <si>
    <t xml:space="preserve">ارتقای طبقه </t>
  </si>
  <si>
    <t>مهدیه عباسیان</t>
  </si>
  <si>
    <t>اعمال مدرک/انتصاب/طبقه</t>
  </si>
  <si>
    <t>مهرنوش رئیسی</t>
  </si>
  <si>
    <t>1401/2/1</t>
  </si>
  <si>
    <t>فروردین 1401</t>
  </si>
  <si>
    <t xml:space="preserve">انتقال و انتصاب </t>
  </si>
  <si>
    <t>ربابه طهماسبی</t>
  </si>
  <si>
    <t xml:space="preserve">از تاریخ انتقال قطعی </t>
  </si>
  <si>
    <t xml:space="preserve">اول </t>
  </si>
  <si>
    <t xml:space="preserve">علی نصرتی مطلوب </t>
  </si>
  <si>
    <t>1400/12/15</t>
  </si>
  <si>
    <t>1400/12/16</t>
  </si>
  <si>
    <t>سیده طاهره قاسمی نژاد</t>
  </si>
  <si>
    <t>لیلا حسین زاده</t>
  </si>
  <si>
    <t>سپیده هراتی</t>
  </si>
  <si>
    <t>معصومه عمرانی</t>
  </si>
  <si>
    <t>فاطمه خلیلی</t>
  </si>
  <si>
    <t>زهره تنباکوکاری</t>
  </si>
  <si>
    <t>مهران پیری</t>
  </si>
  <si>
    <t xml:space="preserve"> مرضیه اکبر ولوجردی</t>
  </si>
  <si>
    <t>مجید دهقان منشادی</t>
  </si>
  <si>
    <t>ترانه قدس</t>
  </si>
  <si>
    <t xml:space="preserve">امیر حسین جعفر قلی </t>
  </si>
  <si>
    <t>1401/3/7</t>
  </si>
  <si>
    <t>1401/5/13</t>
  </si>
  <si>
    <t>1401/5/8</t>
  </si>
  <si>
    <t>1401/5/27</t>
  </si>
  <si>
    <t>1401/6/24</t>
  </si>
  <si>
    <t>1401/6/27</t>
  </si>
  <si>
    <t>1401/7/1</t>
  </si>
  <si>
    <t>1401/2/29</t>
  </si>
  <si>
    <t>1401/2/12</t>
  </si>
  <si>
    <t>1400/5/5</t>
  </si>
  <si>
    <t>1401/1/12</t>
  </si>
  <si>
    <t>شیدا شمس خراجو</t>
  </si>
  <si>
    <t>اعمال مدرک/ارتقای طبقه شغلی</t>
  </si>
  <si>
    <t>مسعود کیانی</t>
  </si>
  <si>
    <t>1400/1/2</t>
  </si>
  <si>
    <t>مرجان یزدان یار</t>
  </si>
  <si>
    <t>1401/1/24</t>
  </si>
  <si>
    <t>فرشته مردانی</t>
  </si>
  <si>
    <t>مسعود شریفی مراددهنده</t>
  </si>
  <si>
    <t>1401/1/4</t>
  </si>
  <si>
    <t>1401/2/11</t>
  </si>
  <si>
    <t>مریم احمدوند</t>
  </si>
  <si>
    <t>فرشته فرح بخش فرد</t>
  </si>
  <si>
    <t>1400/10/1</t>
  </si>
  <si>
    <t xml:space="preserve">فاطمه تقی پور رودسری </t>
  </si>
  <si>
    <t>اکرم قلعه نویی</t>
  </si>
  <si>
    <t xml:space="preserve">ارتقا رتبه شغلی </t>
  </si>
  <si>
    <t>مهیا باویسی</t>
  </si>
  <si>
    <t>حامد واحدی</t>
  </si>
  <si>
    <t>انیسه پاشا</t>
  </si>
  <si>
    <t>1400/11/1</t>
  </si>
  <si>
    <t>فروردین 1402</t>
  </si>
  <si>
    <t>احتساب سوابق</t>
  </si>
  <si>
    <t>احتساب سوابق وطبقه شغلی</t>
  </si>
  <si>
    <t>صغری فرجی</t>
  </si>
  <si>
    <t>لیلا نصیری</t>
  </si>
  <si>
    <t>1400/11/14</t>
  </si>
  <si>
    <t>فهیمه ذبیحی</t>
  </si>
  <si>
    <t>از مان انتقال قطعی</t>
  </si>
  <si>
    <t>اله روستایی</t>
  </si>
  <si>
    <t>از زمان انتقال قطعی</t>
  </si>
  <si>
    <t>الدوزروضه مقدم</t>
  </si>
  <si>
    <t>1401/1/26</t>
  </si>
  <si>
    <t>1401/1/9</t>
  </si>
  <si>
    <t>1401/1/2</t>
  </si>
  <si>
    <t>نازیلا عظیمی</t>
  </si>
  <si>
    <t>فرزانه خلیلی</t>
  </si>
  <si>
    <t>اکرم بیرانوند</t>
  </si>
  <si>
    <t>انتصاب پست</t>
  </si>
  <si>
    <t>اعمال مدرک و ارتقای طبقه شغلی</t>
  </si>
  <si>
    <t>خدیجه شهبازی</t>
  </si>
  <si>
    <t>معصومه فردآذر</t>
  </si>
  <si>
    <t xml:space="preserve">ارتقا طبقه شغلی </t>
  </si>
  <si>
    <t xml:space="preserve">زهرا مختاری </t>
  </si>
  <si>
    <t>1401/3/11</t>
  </si>
  <si>
    <t>فریده سلیمانی</t>
  </si>
  <si>
    <t>1400/12/14</t>
  </si>
  <si>
    <t>فاطمه احمدی</t>
  </si>
  <si>
    <t>1401/6/18</t>
  </si>
  <si>
    <t>محمد اژدری</t>
  </si>
  <si>
    <t>1401/4/26</t>
  </si>
  <si>
    <t>سهیلا دوائی</t>
  </si>
  <si>
    <t>معصومه عربشاهی</t>
  </si>
  <si>
    <t>1401/2/3</t>
  </si>
  <si>
    <t>سمانه ترابی</t>
  </si>
  <si>
    <t>1401/3/1</t>
  </si>
  <si>
    <t>علیرضا پارسیان</t>
  </si>
  <si>
    <t>فاطمه سادات حسینی</t>
  </si>
  <si>
    <t>حمید نجفی</t>
  </si>
  <si>
    <t>1401/01/16</t>
  </si>
  <si>
    <t>1401/03/27</t>
  </si>
  <si>
    <t>پریسا آرتا</t>
  </si>
  <si>
    <t>1401/02/14</t>
  </si>
  <si>
    <t>فریبا قاسمی</t>
  </si>
  <si>
    <t>سمیه پور مرتضی</t>
  </si>
  <si>
    <t>1401/03/07</t>
  </si>
  <si>
    <t>فاطمه قمری</t>
  </si>
  <si>
    <t>1401/03/01</t>
  </si>
  <si>
    <t>مریم الوند</t>
  </si>
  <si>
    <t>1401/01/17</t>
  </si>
  <si>
    <t>جعفر قلندری</t>
  </si>
  <si>
    <t>1401/02/16</t>
  </si>
  <si>
    <t>ارتقای رتبه ارشد</t>
  </si>
  <si>
    <t>اکرم رضاخانی</t>
  </si>
  <si>
    <t>فاطمه زهرا سعیدیان مغز</t>
  </si>
  <si>
    <t>لطیفه شیرکوند</t>
  </si>
  <si>
    <t>98/08/14</t>
  </si>
  <si>
    <t>اکرم صالحی</t>
  </si>
  <si>
    <t>انتصاب، تطبیق طبقه ورودی، اعطای یک مقطع تحصیلی بالاتر و طبقه تشویقی</t>
  </si>
  <si>
    <t>سیف اله اسکندری</t>
  </si>
  <si>
    <t>1401/01/06</t>
  </si>
  <si>
    <t xml:space="preserve">انتصاب/ اعمال مدرک تحصیلی </t>
  </si>
  <si>
    <t>بهناز غلامی</t>
  </si>
  <si>
    <t>1401/01/24</t>
  </si>
  <si>
    <t>1401/03/18</t>
  </si>
  <si>
    <t>یاسر شاملو</t>
  </si>
  <si>
    <t>1400/11/01</t>
  </si>
  <si>
    <t>اعمال مدرک تحصیلی/ ارتقای طبقه شغلی</t>
  </si>
  <si>
    <t>احتساب سابقه</t>
  </si>
  <si>
    <t>مهناز قوامی</t>
  </si>
  <si>
    <t>احتساب سابقه و ارتقای طبقه شغلی</t>
  </si>
  <si>
    <t>میلاد نیکخواه</t>
  </si>
  <si>
    <t>جایریزی تشکیلات تفصیلی</t>
  </si>
  <si>
    <t>آمنه کریمی</t>
  </si>
  <si>
    <t>آیت اله شهبازی</t>
  </si>
  <si>
    <t>تغییر عنوان/ انتصاب</t>
  </si>
  <si>
    <t>زهرا قدیمی</t>
  </si>
  <si>
    <t>انتصاب و اعمال مدرک تحصیلی</t>
  </si>
  <si>
    <t>سمانه موسیوند</t>
  </si>
  <si>
    <t>1401/01/23</t>
  </si>
  <si>
    <t>1401/08/04</t>
  </si>
  <si>
    <t>فرزانه سلیمانی</t>
  </si>
  <si>
    <t>1401/01/14</t>
  </si>
  <si>
    <t>انتخاب و انتصاب مدیران</t>
  </si>
  <si>
    <t>بیتا کامرانفر</t>
  </si>
  <si>
    <t>1400/12/23</t>
  </si>
  <si>
    <t>مهلا نگهدار روزبهانی</t>
  </si>
  <si>
    <t>ابراهیم اسکندری</t>
  </si>
  <si>
    <t>مهتا محسنیان هروی</t>
  </si>
  <si>
    <t>1400/02/01</t>
  </si>
  <si>
    <t>فاطمه نجفی پور مقدم</t>
  </si>
  <si>
    <t>1401/01/30</t>
  </si>
  <si>
    <t>میترا بهداروندی</t>
  </si>
  <si>
    <t>1400/10/15</t>
  </si>
  <si>
    <t>احتساب سابقه/ ارتقای طبقه/ ارتقای رتبه پایه</t>
  </si>
  <si>
    <t>1401/08/30</t>
  </si>
  <si>
    <t>معصومه قلیچی نژاد</t>
  </si>
  <si>
    <t>حمید آراسته دولت خانه</t>
  </si>
  <si>
    <t>مهنوش اسمعیلی</t>
  </si>
  <si>
    <t>1401/07/17</t>
  </si>
  <si>
    <t>سید سعید بنی صدر</t>
  </si>
  <si>
    <t>1401/01/31</t>
  </si>
  <si>
    <t>فاطمه دوزنده نیکوی آلمانی</t>
  </si>
  <si>
    <t>لیلا حبیبی</t>
  </si>
  <si>
    <t>1401/01/28</t>
  </si>
  <si>
    <t>زهرا سره بندی</t>
  </si>
  <si>
    <t>بهزاد اسمعیل زاده</t>
  </si>
  <si>
    <t>1400/11/15</t>
  </si>
  <si>
    <t>علیرضا بحرالعلوم</t>
  </si>
  <si>
    <t>فاطمه جغتایی</t>
  </si>
  <si>
    <t>1400/10/01</t>
  </si>
  <si>
    <t>1401/04/24</t>
  </si>
  <si>
    <t>اردیبهشت1401</t>
  </si>
  <si>
    <t>دوم</t>
  </si>
  <si>
    <t>احتساب سوابق خدمتی/ارتقای طبقه</t>
  </si>
  <si>
    <t>محمد شهروئی</t>
  </si>
  <si>
    <t>1401/2/5</t>
  </si>
  <si>
    <t>اردیبهشت 1401</t>
  </si>
  <si>
    <t>علیرضا خوش سیما سررود</t>
  </si>
  <si>
    <t>1401/5/1</t>
  </si>
  <si>
    <t>احمد ملکی</t>
  </si>
  <si>
    <t>1401/2/16</t>
  </si>
  <si>
    <t>سعید متجدد</t>
  </si>
  <si>
    <t>1401/6/17</t>
  </si>
  <si>
    <t>سعیده مهدی پور</t>
  </si>
  <si>
    <t>1400/2/17</t>
  </si>
  <si>
    <t>آمنا یوسفی گل افشانی</t>
  </si>
  <si>
    <t>1401/2/7</t>
  </si>
  <si>
    <t>سیده آزاده جلالی</t>
  </si>
  <si>
    <t>1401/11/19</t>
  </si>
  <si>
    <t>مهناز طرهانی</t>
  </si>
  <si>
    <t>1401/2/17</t>
  </si>
  <si>
    <t>نسرین باقر زاده</t>
  </si>
  <si>
    <t>احتساب سوابق/ارتقای طبقه</t>
  </si>
  <si>
    <t>آزیتا وند حاتمی</t>
  </si>
  <si>
    <t>عبداله میرزاجانی</t>
  </si>
  <si>
    <t>امیر رضا بایرامی نژاد</t>
  </si>
  <si>
    <t xml:space="preserve">محمود شهابی </t>
  </si>
  <si>
    <t>طاهر ملکی</t>
  </si>
  <si>
    <t>محمد زارعی اسفندآبادی</t>
  </si>
  <si>
    <t>امین هاشمی</t>
  </si>
  <si>
    <t>1401/2/19</t>
  </si>
  <si>
    <t>99/11/5</t>
  </si>
  <si>
    <t>ام البنین بذر افشان</t>
  </si>
  <si>
    <t>رضوان چرخنده</t>
  </si>
  <si>
    <t xml:space="preserve">احتساب سابقه/ارتقای طبقه </t>
  </si>
  <si>
    <t>مهسا باغبانی</t>
  </si>
  <si>
    <t>زهرا طهماسبی</t>
  </si>
  <si>
    <t>آزاده هوشیاری</t>
  </si>
  <si>
    <t>مرجان اندی نگر</t>
  </si>
  <si>
    <t>خاطره عندلیبیان</t>
  </si>
  <si>
    <t>1401/2/24</t>
  </si>
  <si>
    <t>1401/2/25</t>
  </si>
  <si>
    <t>1401/2/26</t>
  </si>
  <si>
    <t>سیروان صحرایی</t>
  </si>
  <si>
    <t>اصغر نوروزی نیاران</t>
  </si>
  <si>
    <t>1401/4/1</t>
  </si>
  <si>
    <t>راضیه انصاریون</t>
  </si>
  <si>
    <t>1401/2/18</t>
  </si>
  <si>
    <t>سوده حاتمی کاسوائی</t>
  </si>
  <si>
    <t>1401/2/21</t>
  </si>
  <si>
    <t>زینت سلطان محمدی</t>
  </si>
  <si>
    <t>کبری شهبازی</t>
  </si>
  <si>
    <t>1401/4/15</t>
  </si>
  <si>
    <t>1401/2/14</t>
  </si>
  <si>
    <t>آناهیتا دبیری</t>
  </si>
  <si>
    <t>جایریزی</t>
  </si>
  <si>
    <t>رتبه خبره</t>
  </si>
  <si>
    <t>مریم صدقی جهرمی</t>
  </si>
  <si>
    <t>1401/1/31</t>
  </si>
  <si>
    <t>88/1/2</t>
  </si>
  <si>
    <t>اعظم زارع گنج آبادی</t>
  </si>
  <si>
    <t>1401/1/27</t>
  </si>
  <si>
    <t>زینب عسگری سرشت</t>
  </si>
  <si>
    <t>رتبه ارشد</t>
  </si>
  <si>
    <t>1400/1/1</t>
  </si>
  <si>
    <t>زهرا فاطمی پویا</t>
  </si>
  <si>
    <t>1400/7/9</t>
  </si>
  <si>
    <t>سمیرا نصیری</t>
  </si>
  <si>
    <t>1401/2/28</t>
  </si>
  <si>
    <t>فاطمه امام قلیان</t>
  </si>
  <si>
    <t>زهرا جمشیدی</t>
  </si>
  <si>
    <t>طاهره رحیمی</t>
  </si>
  <si>
    <t xml:space="preserve">سحر نادری رجه </t>
  </si>
  <si>
    <t>1400/11/8</t>
  </si>
  <si>
    <t>زینب زنگنه</t>
  </si>
  <si>
    <t>طیبه زرینی مهر</t>
  </si>
  <si>
    <t>فاطمه صمدی زاده</t>
  </si>
  <si>
    <t>پریسا کرمی ده باغ</t>
  </si>
  <si>
    <t>1400/10/10</t>
  </si>
  <si>
    <t>1400/11/16</t>
  </si>
  <si>
    <t xml:space="preserve">آرش حسنی </t>
  </si>
  <si>
    <t>احتساب سوابق خدمتی</t>
  </si>
  <si>
    <t xml:space="preserve">سهیلا نمازی </t>
  </si>
  <si>
    <t>1400/12/4</t>
  </si>
  <si>
    <t>رسول حسین زاده</t>
  </si>
  <si>
    <t xml:space="preserve">امیر رستمی </t>
  </si>
  <si>
    <t xml:space="preserve">فردین یوسفی </t>
  </si>
  <si>
    <t>1401/3/9</t>
  </si>
  <si>
    <t xml:space="preserve">وحید اکبری کیوانی </t>
  </si>
  <si>
    <t>طیب پاک مهر</t>
  </si>
  <si>
    <t>1401/1/25</t>
  </si>
  <si>
    <t>معصومه گشتائی</t>
  </si>
  <si>
    <t xml:space="preserve">فاطمه مرادی </t>
  </si>
  <si>
    <t>1400/6/4</t>
  </si>
  <si>
    <t>مریم جراح زاده</t>
  </si>
  <si>
    <t xml:space="preserve">احتساب سابقه/ طبقه </t>
  </si>
  <si>
    <t>1401/1/23</t>
  </si>
  <si>
    <t xml:space="preserve">فاطمه پناهپور بدرشانی </t>
  </si>
  <si>
    <t xml:space="preserve">ارتقای طبقه شغلی </t>
  </si>
  <si>
    <t>علیرضا عباسی</t>
  </si>
  <si>
    <t xml:space="preserve">شهرزاد سروانی </t>
  </si>
  <si>
    <t>1401/2/2</t>
  </si>
  <si>
    <t xml:space="preserve">صدیقه بشارتی </t>
  </si>
  <si>
    <t>اعمال مدرک تحصیلی/طبقه</t>
  </si>
  <si>
    <t xml:space="preserve">مهریه دستجردی </t>
  </si>
  <si>
    <t>ناجی مقدمیان کعب</t>
  </si>
  <si>
    <t xml:space="preserve">زهرا عباسی سنجدری </t>
  </si>
  <si>
    <t xml:space="preserve">لیلا دولتی </t>
  </si>
  <si>
    <t>1401/1/5</t>
  </si>
  <si>
    <t xml:space="preserve">ناهید ستایش </t>
  </si>
  <si>
    <t>فرنوش مختاریان</t>
  </si>
  <si>
    <t xml:space="preserve">زهرا بدری </t>
  </si>
  <si>
    <t xml:space="preserve">آزاده مهماندار شام اسبی </t>
  </si>
  <si>
    <t>الهه روحی رحیم بگلو</t>
  </si>
  <si>
    <t xml:space="preserve">مریم فسنقری </t>
  </si>
  <si>
    <t>1400/1/28</t>
  </si>
  <si>
    <t>فرحناز کشوری</t>
  </si>
  <si>
    <t>1401/2/6</t>
  </si>
  <si>
    <t>انسی ابراهیمی</t>
  </si>
  <si>
    <t>1401/1/16</t>
  </si>
  <si>
    <t>1401/1/22</t>
  </si>
  <si>
    <t>1401/6/9</t>
  </si>
  <si>
    <t>لیلا لقمانی بهرامی</t>
  </si>
  <si>
    <t>آزاده رئیس دانا</t>
  </si>
  <si>
    <t>سوابق تجربی</t>
  </si>
  <si>
    <t>فاطمه امینی</t>
  </si>
  <si>
    <t>حکیمه قانون نی ریزی</t>
  </si>
  <si>
    <t>فردخت رهنما</t>
  </si>
  <si>
    <t>طاهره کاظمی</t>
  </si>
  <si>
    <t>احساب سوابق</t>
  </si>
  <si>
    <t>محمدمسعودی</t>
  </si>
  <si>
    <t>طیبه تاژ</t>
  </si>
  <si>
    <t xml:space="preserve">دوم </t>
  </si>
  <si>
    <t>آزاده جلالی موغاری</t>
  </si>
  <si>
    <t>طبقه شغلی</t>
  </si>
  <si>
    <t>سید نرجس غیبی</t>
  </si>
  <si>
    <t>فرحناز قاسمی</t>
  </si>
  <si>
    <t>لیلا سالمی</t>
  </si>
  <si>
    <t>1401/6/13</t>
  </si>
  <si>
    <t>بهروز تقی زاده</t>
  </si>
  <si>
    <t>حسن پور مسلمی</t>
  </si>
  <si>
    <t>اعمال مدرک و طبقه شغلی</t>
  </si>
  <si>
    <t>خدیجه سعیدی</t>
  </si>
  <si>
    <t>1400/12/17</t>
  </si>
  <si>
    <t>انتصاب و طبقه</t>
  </si>
  <si>
    <t>رتبه عالی</t>
  </si>
  <si>
    <t>بهنوش عسگری</t>
  </si>
  <si>
    <t>99/7/30</t>
  </si>
  <si>
    <t>کبری رستاخیز</t>
  </si>
  <si>
    <t>نسرین اسدی</t>
  </si>
  <si>
    <t>99/10/23</t>
  </si>
  <si>
    <t>محمد دلیری</t>
  </si>
  <si>
    <t>سمیرا کدخدایی</t>
  </si>
  <si>
    <t>سوابق وطبقه شغلی</t>
  </si>
  <si>
    <t>زهرا جلیلوند</t>
  </si>
  <si>
    <t>مهسا حمزه خانی</t>
  </si>
  <si>
    <t>انتقال وانتصاب</t>
  </si>
  <si>
    <t>اعظم پورخسروی</t>
  </si>
  <si>
    <t>از تایخ انتقال قطعی</t>
  </si>
  <si>
    <t>الهه قاسم خانی</t>
  </si>
  <si>
    <t>سوابق و طبقه</t>
  </si>
  <si>
    <t>حمید باقرنژاد</t>
  </si>
  <si>
    <t xml:space="preserve"> ارتقای طبقه شغلی</t>
  </si>
  <si>
    <t xml:space="preserve">زری منصوری </t>
  </si>
  <si>
    <t>حمیده دست پاک</t>
  </si>
  <si>
    <t>حمیدرضا نوروزی</t>
  </si>
  <si>
    <t>قربان بهاری</t>
  </si>
  <si>
    <t>ولی اله بخشی</t>
  </si>
  <si>
    <t xml:space="preserve"> طبقه</t>
  </si>
  <si>
    <t xml:space="preserve">انتصاب </t>
  </si>
  <si>
    <t>1401/3/16</t>
  </si>
  <si>
    <t>شمس الله توللی</t>
  </si>
  <si>
    <t>سوابق</t>
  </si>
  <si>
    <t>فاطمه پیری</t>
  </si>
  <si>
    <t>سعید شاکر</t>
  </si>
  <si>
    <t>98/12/6</t>
  </si>
  <si>
    <t>شهاب قیصری</t>
  </si>
  <si>
    <t>احتساب سوابق و طبقه شغلی</t>
  </si>
  <si>
    <t>حسن بسحاقی</t>
  </si>
  <si>
    <t>نازنین فدوی</t>
  </si>
  <si>
    <t>راحله عباد نظامی</t>
  </si>
  <si>
    <t>1401/05/09</t>
  </si>
  <si>
    <t>مصطفی ابراهیمی شیرتری</t>
  </si>
  <si>
    <t>1401/02/03</t>
  </si>
  <si>
    <t>1401/02/07</t>
  </si>
  <si>
    <t>فاطمه نصیری انزاب</t>
  </si>
  <si>
    <t>1401/02/06</t>
  </si>
  <si>
    <t>اعظم حسین زاده</t>
  </si>
  <si>
    <t>1400/12/24</t>
  </si>
  <si>
    <t>جلال سلیمانی</t>
  </si>
  <si>
    <t>بنفشه قیاسوند قله مهدیخانی</t>
  </si>
  <si>
    <t>ماریا میرکاظمی مود</t>
  </si>
  <si>
    <t>1401/02/01</t>
  </si>
  <si>
    <t>سیدرضا فاضلی</t>
  </si>
  <si>
    <t>1401/06/01</t>
  </si>
  <si>
    <t>سید روح اله مقدس نیکو</t>
  </si>
  <si>
    <t>1401/03/05</t>
  </si>
  <si>
    <t>علی وصال آزاد</t>
  </si>
  <si>
    <t>99/07/23</t>
  </si>
  <si>
    <t>علی حاجی زاده بخشایش</t>
  </si>
  <si>
    <t>1401/02/24</t>
  </si>
  <si>
    <t>احتساب سابقه/ ارتقای طبقه شغلی</t>
  </si>
  <si>
    <t>محمد نامجو آبکنار</t>
  </si>
  <si>
    <t>امین آکده</t>
  </si>
  <si>
    <t>1401/05/23</t>
  </si>
  <si>
    <t>مرتضی جوانبخت</t>
  </si>
  <si>
    <t>1401/04/11</t>
  </si>
  <si>
    <t>آسیه گودرزی</t>
  </si>
  <si>
    <t>شبنم صداقت پور</t>
  </si>
  <si>
    <t>سعید بوکی قلعه نوی</t>
  </si>
  <si>
    <t>انتصاب/ اعمال مدرک تحصیلی</t>
  </si>
  <si>
    <t>مائده جلیلی کناری</t>
  </si>
  <si>
    <t>آرزو بیات</t>
  </si>
  <si>
    <t>1401/02/28</t>
  </si>
  <si>
    <t>زهره زین العابدین مقدم</t>
  </si>
  <si>
    <t>1401/01/11</t>
  </si>
  <si>
    <t>سوره موثق کولانکوه</t>
  </si>
  <si>
    <t>1400/10/28</t>
  </si>
  <si>
    <t>شبنم صفری کاشانتوئی</t>
  </si>
  <si>
    <t>سمیه کریمی پیرکوهی</t>
  </si>
  <si>
    <t>آمنه تقی زاده</t>
  </si>
  <si>
    <t>سارا سرمدنیا</t>
  </si>
  <si>
    <t>1400/11/18</t>
  </si>
  <si>
    <t>فاطمه ادهم رودکلی</t>
  </si>
  <si>
    <t>مرجان مسلمی</t>
  </si>
  <si>
    <t>مهری سجودی</t>
  </si>
  <si>
    <t>1400/12/11</t>
  </si>
  <si>
    <t>مرضیه السادات تولائی انجیله</t>
  </si>
  <si>
    <t>ندا غروب</t>
  </si>
  <si>
    <t>هانیه رضایی</t>
  </si>
  <si>
    <t>اعطای یک مقطع تحصیلی بالاتر/ طبقه تشویقی</t>
  </si>
  <si>
    <t>سید محمد نبوی فرد</t>
  </si>
  <si>
    <t>1400/07/01</t>
  </si>
  <si>
    <t>مهناز آقا ربی</t>
  </si>
  <si>
    <t>خرداد1401</t>
  </si>
  <si>
    <t>سوم</t>
  </si>
  <si>
    <t>فروغ منعمی</t>
  </si>
  <si>
    <t>زهرا دانایی</t>
  </si>
  <si>
    <t>اعمال مدرک /ارتقای طبقه</t>
  </si>
  <si>
    <t>1400/5/6</t>
  </si>
  <si>
    <t>دکتر احسان مظاهری</t>
  </si>
  <si>
    <t>اعطای طبقه تشویقی</t>
  </si>
  <si>
    <t>97/1/1</t>
  </si>
  <si>
    <t>97/2/22</t>
  </si>
  <si>
    <t>1401/2/22</t>
  </si>
  <si>
    <t>حدیثه بختیاری</t>
  </si>
  <si>
    <t>لیلا شش یکانی</t>
  </si>
  <si>
    <t xml:space="preserve">ارتقای رتبه ارشد </t>
  </si>
  <si>
    <t>99/7/1</t>
  </si>
  <si>
    <t>شهرزاد فغانی</t>
  </si>
  <si>
    <t>امین پاک</t>
  </si>
  <si>
    <t>مجید مدیحی</t>
  </si>
  <si>
    <t>فاطمه مرادی</t>
  </si>
  <si>
    <t>1400/8/1</t>
  </si>
  <si>
    <t>حسن منیعی</t>
  </si>
  <si>
    <t>اعمال مدرک/ارتقای طبقه</t>
  </si>
  <si>
    <t>کاظم کریمی</t>
  </si>
  <si>
    <t>1401/3/3</t>
  </si>
  <si>
    <t>1401/4/2</t>
  </si>
  <si>
    <t>علی القانی کرکرق</t>
  </si>
  <si>
    <t>1401/10/5</t>
  </si>
  <si>
    <t>مجتبی عربان بافران</t>
  </si>
  <si>
    <t>مهدی پور جعفری</t>
  </si>
  <si>
    <t>1401/3/10</t>
  </si>
  <si>
    <t>سید امیر زمانی</t>
  </si>
  <si>
    <t>محمد شوقی</t>
  </si>
  <si>
    <t>سیامک اولیائی غیبعلی</t>
  </si>
  <si>
    <t>شاهین بخشی زاده گشتی</t>
  </si>
  <si>
    <t>اعمال مدرک تحصیلی/ارتقای طبقه</t>
  </si>
  <si>
    <t>1401/3/17</t>
  </si>
  <si>
    <t>شهریار شاپور زاده</t>
  </si>
  <si>
    <t>پوریا نجفی ابر</t>
  </si>
  <si>
    <t>1401/3/18</t>
  </si>
  <si>
    <t>علی ملکی</t>
  </si>
  <si>
    <t>1401/3/19</t>
  </si>
  <si>
    <t xml:space="preserve">موسی حنیفه </t>
  </si>
  <si>
    <t>میلاد مهر زاده</t>
  </si>
  <si>
    <t>اشکان غلامی</t>
  </si>
  <si>
    <t>علی مهرزاده</t>
  </si>
  <si>
    <t>جواد معصومی پور</t>
  </si>
  <si>
    <t>مجید نظیری وند</t>
  </si>
  <si>
    <t>1401/3/25</t>
  </si>
  <si>
    <t>علی اصغر کارکن</t>
  </si>
  <si>
    <t>1400/11/30</t>
  </si>
  <si>
    <t>پوریا احسانی</t>
  </si>
  <si>
    <t>مریم شعبانیان</t>
  </si>
  <si>
    <t>الهه زارعی</t>
  </si>
  <si>
    <t>مهناز میرزایی</t>
  </si>
  <si>
    <t>مریم مدبر</t>
  </si>
  <si>
    <t>احتساب سابقه/ ارتقای طبقه</t>
  </si>
  <si>
    <t xml:space="preserve">سوم </t>
  </si>
  <si>
    <t>سحر قربانی مرغملکی</t>
  </si>
  <si>
    <t>1401/03/17</t>
  </si>
  <si>
    <t>مهدی صادقی</t>
  </si>
  <si>
    <t>رضا مهدوی</t>
  </si>
  <si>
    <t>احسان احمدی</t>
  </si>
  <si>
    <t>اعمال مدرک</t>
  </si>
  <si>
    <t>اکبر عوض خواه</t>
  </si>
  <si>
    <t>1400/5/19</t>
  </si>
  <si>
    <t>خرداد 1401</t>
  </si>
  <si>
    <t>شیوا اصلانی</t>
  </si>
  <si>
    <t>1400/7/1</t>
  </si>
  <si>
    <t>المیرا نیک بنیان</t>
  </si>
  <si>
    <t>1401/2/27</t>
  </si>
  <si>
    <t>الهه هماوندی</t>
  </si>
  <si>
    <t>محمد هادی فرتوک زاده</t>
  </si>
  <si>
    <t>1401/6/23</t>
  </si>
  <si>
    <t>بهناز حجازی فر</t>
  </si>
  <si>
    <t>1401/03/16</t>
  </si>
  <si>
    <t>فرزین نور محمدیان</t>
  </si>
  <si>
    <t>نسرین فولاد زاده</t>
  </si>
  <si>
    <t>1400/6/24</t>
  </si>
  <si>
    <t>محمد حسن زارع زردینی</t>
  </si>
  <si>
    <t>1401/3/8</t>
  </si>
  <si>
    <t>محمد زینی وند</t>
  </si>
  <si>
    <t>محسن جمال پور</t>
  </si>
  <si>
    <t>احتساب سابقه/ارتقای طبقه</t>
  </si>
  <si>
    <t>رویا روستایی</t>
  </si>
  <si>
    <t>1400/12/1</t>
  </si>
  <si>
    <t>سجاد حسینی</t>
  </si>
  <si>
    <t>رسول حسینی کله سر</t>
  </si>
  <si>
    <t>1400/10/30</t>
  </si>
  <si>
    <t xml:space="preserve">کیمیا حاجیان </t>
  </si>
  <si>
    <t>99/2/21</t>
  </si>
  <si>
    <t>فرشته بابایی</t>
  </si>
  <si>
    <t>1400/8/3</t>
  </si>
  <si>
    <t>لعیا مزجی</t>
  </si>
  <si>
    <t>1401/1/14</t>
  </si>
  <si>
    <t>سکینه اسودی</t>
  </si>
  <si>
    <t>حسین فیض آبادی</t>
  </si>
  <si>
    <t>فاطمه پور خسروی</t>
  </si>
  <si>
    <t xml:space="preserve">زهرا رضائی جا مکانی </t>
  </si>
  <si>
    <t xml:space="preserve">سکینه خورشیدی جاوید </t>
  </si>
  <si>
    <t>1400/6/1</t>
  </si>
  <si>
    <t>1400/10/21</t>
  </si>
  <si>
    <t>1400/6/30</t>
  </si>
  <si>
    <t>سعیدبختیاری</t>
  </si>
  <si>
    <t>الهام عطائی</t>
  </si>
  <si>
    <t>رضا نصیری</t>
  </si>
  <si>
    <t>جلال ستاری</t>
  </si>
  <si>
    <t>مجیدصابری</t>
  </si>
  <si>
    <t>حامد اصغری</t>
  </si>
  <si>
    <t>رقیه همه ویسی</t>
  </si>
  <si>
    <t xml:space="preserve">انتخاب و انتصاب </t>
  </si>
  <si>
    <t>1401/2/20</t>
  </si>
  <si>
    <t>محمد نجاتی مرند</t>
  </si>
  <si>
    <t>عباس پیریایی</t>
  </si>
  <si>
    <t>رضا قاسمی</t>
  </si>
  <si>
    <t>زلفی کاشانی</t>
  </si>
  <si>
    <t>ناصرمحمدی</t>
  </si>
  <si>
    <t>اعمال مدرک و انتصاب پست</t>
  </si>
  <si>
    <t xml:space="preserve">اعمال مدرک </t>
  </si>
  <si>
    <t xml:space="preserve"> انتصاب پست و طبقه شغلی</t>
  </si>
  <si>
    <t xml:space="preserve">مجیددویلان </t>
  </si>
  <si>
    <t>1400/11/13</t>
  </si>
  <si>
    <t>مسعود ملکی</t>
  </si>
  <si>
    <t>اعمال مدرک و اتتصاب</t>
  </si>
  <si>
    <t>مریم حاجی زاده</t>
  </si>
  <si>
    <t>فاطمه قاسمی</t>
  </si>
  <si>
    <t>محدثه نجفی</t>
  </si>
  <si>
    <t>مهناز اقلیمی</t>
  </si>
  <si>
    <t>1401/11/3</t>
  </si>
  <si>
    <t>نسرین بهرامی</t>
  </si>
  <si>
    <t>پروین درویش نارنج</t>
  </si>
  <si>
    <t>میترا بهارلو</t>
  </si>
  <si>
    <t>سوابق دولتی</t>
  </si>
  <si>
    <t>99/1/1</t>
  </si>
  <si>
    <t>سوابق دولتی و رتبه ارشد</t>
  </si>
  <si>
    <t xml:space="preserve">سوابق </t>
  </si>
  <si>
    <t>عاطفه شاهواروقی</t>
  </si>
  <si>
    <t>زهرا افتخاری نیک</t>
  </si>
  <si>
    <t>محمد خیری</t>
  </si>
  <si>
    <t>سوابق و طبقه شغلی</t>
  </si>
  <si>
    <t>مهدی جمشیدی</t>
  </si>
  <si>
    <t>سمانه محمدی نسب</t>
  </si>
  <si>
    <t>مژگان قنبری</t>
  </si>
  <si>
    <t>1401/3/21</t>
  </si>
  <si>
    <t>اعمال مدرک وطبقه</t>
  </si>
  <si>
    <t>محمدقلندری</t>
  </si>
  <si>
    <t>رضوان نذیری</t>
  </si>
  <si>
    <t>1401/3/24</t>
  </si>
  <si>
    <t>محمدتقی زاده</t>
  </si>
  <si>
    <t>99/5/1</t>
  </si>
  <si>
    <t>عیسی فتحی</t>
  </si>
  <si>
    <t xml:space="preserve">خرداد  1401    </t>
  </si>
  <si>
    <t xml:space="preserve">احتساب سابقه </t>
  </si>
  <si>
    <t>شیدا کیانی ساران</t>
  </si>
  <si>
    <t xml:space="preserve">بهنام پیروی </t>
  </si>
  <si>
    <t>کیانوش نفسی</t>
  </si>
  <si>
    <t>هادی احسنی ثمرین</t>
  </si>
  <si>
    <t xml:space="preserve">احتساب سابقه/ ارتقا طبقه </t>
  </si>
  <si>
    <t>شایسته زنجیران</t>
  </si>
  <si>
    <t xml:space="preserve">کامبیز آق بلاغ شریفی </t>
  </si>
  <si>
    <t>مریم مرزبان کیسمی</t>
  </si>
  <si>
    <t>فائزه ابن قاسم بیشه</t>
  </si>
  <si>
    <t>احتساب سابقه / ارتقا طبقه</t>
  </si>
  <si>
    <t>امید پیروی چشناسر</t>
  </si>
  <si>
    <t>مهری پنجه علی پور</t>
  </si>
  <si>
    <t xml:space="preserve">احتسایب سابقه/ ارتقا طبقه </t>
  </si>
  <si>
    <t xml:space="preserve">سیروس شمسائی گشتی </t>
  </si>
  <si>
    <t>زهرا غلامی پور</t>
  </si>
  <si>
    <t>لیلا مظهری بیدار دل</t>
  </si>
  <si>
    <t>هدی شکیبا پیام</t>
  </si>
  <si>
    <t xml:space="preserve">زهره رستمی </t>
  </si>
  <si>
    <t>1401/4/3</t>
  </si>
  <si>
    <t xml:space="preserve">صغری زند عباس آبادی </t>
  </si>
  <si>
    <t>فاطمه حاجی حسین خباز</t>
  </si>
  <si>
    <t>فاطمه ایپکچی پور</t>
  </si>
  <si>
    <t xml:space="preserve">ارتقا طبقه </t>
  </si>
  <si>
    <t xml:space="preserve">سیده ملیکا صلاحی </t>
  </si>
  <si>
    <t xml:space="preserve">عاطفه طاهرخانی </t>
  </si>
  <si>
    <t xml:space="preserve">طیبه یادگاری </t>
  </si>
  <si>
    <t>1400/4/1</t>
  </si>
  <si>
    <t xml:space="preserve">محمد حسینجانی </t>
  </si>
  <si>
    <t xml:space="preserve">منصوره بردستانی </t>
  </si>
  <si>
    <t>محسن مالمیر</t>
  </si>
  <si>
    <t xml:space="preserve">فاطمه جباری </t>
  </si>
  <si>
    <t>اعمال مدرک/ ارتقاطبقه شغلی</t>
  </si>
  <si>
    <t>1400/7/26</t>
  </si>
  <si>
    <t>اخمد خرمی پور</t>
  </si>
  <si>
    <t xml:space="preserve">سجاد فرامرزی </t>
  </si>
  <si>
    <t xml:space="preserve">مهدی سیفی نادرگلی </t>
  </si>
  <si>
    <t xml:space="preserve">ناهید ایمانی </t>
  </si>
  <si>
    <t>پریسا بهرامی</t>
  </si>
  <si>
    <t>مهدی خدابنده</t>
  </si>
  <si>
    <t xml:space="preserve">مرتضی اولیائی </t>
  </si>
  <si>
    <t>یوسف عبدالسلامی</t>
  </si>
  <si>
    <t xml:space="preserve">ارتقای رتبه شغلی </t>
  </si>
  <si>
    <t>1400/9/1</t>
  </si>
  <si>
    <t>صادق رضاپور نیری</t>
  </si>
  <si>
    <t>رامین عابدی جید</t>
  </si>
  <si>
    <t>مهناز السادات حسینی</t>
  </si>
  <si>
    <t>تغییر عنوان</t>
  </si>
  <si>
    <t>سمیرا همایونفرد</t>
  </si>
  <si>
    <t>یوسف آزادی</t>
  </si>
  <si>
    <t>1401/03/25</t>
  </si>
  <si>
    <t>حمیده علیزاده</t>
  </si>
  <si>
    <t>1401/04/01</t>
  </si>
  <si>
    <t>اعمال مدرک تحصیلی و ارتقای طبقه شغلی</t>
  </si>
  <si>
    <t>سعیدرضا اعظمی</t>
  </si>
  <si>
    <t>1400/12/02</t>
  </si>
  <si>
    <t>مسلم نعمت پور</t>
  </si>
  <si>
    <t>1401/03/11</t>
  </si>
  <si>
    <t>محمدرضا کارستانی</t>
  </si>
  <si>
    <t>حسن شاهی قره بلاغ</t>
  </si>
  <si>
    <t>عبداله عبادی</t>
  </si>
  <si>
    <t>1401/01/19</t>
  </si>
  <si>
    <t>معصومه نصیری دهبنه</t>
  </si>
  <si>
    <t>1401/02/10</t>
  </si>
  <si>
    <t>خدیجه معصومی</t>
  </si>
  <si>
    <t>زینب موحد خواه</t>
  </si>
  <si>
    <t>1401/03/09</t>
  </si>
  <si>
    <t>اعظم صادقی</t>
  </si>
  <si>
    <t>حمیدرضا کیوانلو شهرستانکی</t>
  </si>
  <si>
    <t>1400/03/07</t>
  </si>
  <si>
    <t>زینت سادات فرخ</t>
  </si>
  <si>
    <t>وحید عبدالهی</t>
  </si>
  <si>
    <t>علی مظفرپور نوری</t>
  </si>
  <si>
    <t>98/01/26</t>
  </si>
  <si>
    <t>98/11/24</t>
  </si>
  <si>
    <t>1401/05/24</t>
  </si>
  <si>
    <t>محرمعلی اسکندرزاده</t>
  </si>
  <si>
    <t>1401/03/03</t>
  </si>
  <si>
    <t>1401/05/01</t>
  </si>
  <si>
    <t>محمدولی احمدزاده</t>
  </si>
  <si>
    <t>الیاس بهارلو</t>
  </si>
  <si>
    <t>فرامرز امامی آقکند</t>
  </si>
  <si>
    <t>فرهاد مکفی</t>
  </si>
  <si>
    <t>مرضیه ابوالفتحی</t>
  </si>
  <si>
    <t>الهام شابازاده کلاگر</t>
  </si>
  <si>
    <t>میلاد عسگری</t>
  </si>
  <si>
    <t>1401/05/10</t>
  </si>
  <si>
    <t>مرجان صفوی</t>
  </si>
  <si>
    <t>1401/05/02</t>
  </si>
  <si>
    <t>منا حبیبی</t>
  </si>
  <si>
    <t>فریبا رزمگیر صومعه سفلی</t>
  </si>
  <si>
    <t>فاطمه دلاور اردکانی</t>
  </si>
  <si>
    <t>رقیه احمد نیا</t>
  </si>
  <si>
    <t>سمیه مامرشفان</t>
  </si>
  <si>
    <t>سیده هنگامه آقائی</t>
  </si>
  <si>
    <t>زینت آراوند</t>
  </si>
  <si>
    <t>احتساب سابقه/ ارتقای طبقه و رتبه شغلی</t>
  </si>
  <si>
    <t>صدیقه کنعان آذر</t>
  </si>
  <si>
    <t>رقیه احمدنیا</t>
  </si>
  <si>
    <t>1400/12/09</t>
  </si>
  <si>
    <t>مرضیه حسینی</t>
  </si>
  <si>
    <t>قاسم خاوری</t>
  </si>
  <si>
    <t>علی اخوان</t>
  </si>
  <si>
    <t>سارا شاهمرادی</t>
  </si>
  <si>
    <t>اعمال مدرک تحصیلی و انتصاب</t>
  </si>
  <si>
    <t>آرزو میرزایی</t>
  </si>
  <si>
    <t>سمیه کارگر</t>
  </si>
  <si>
    <t>معصومه امینی</t>
  </si>
  <si>
    <t>1401/03/28</t>
  </si>
  <si>
    <t>زهرا محمودی عالمی</t>
  </si>
  <si>
    <t>فرشته بزرگیان نیا</t>
  </si>
  <si>
    <t>رضا کاوه باباحیدری</t>
  </si>
  <si>
    <t>مهدی جاوید کلته</t>
  </si>
  <si>
    <t>مجتبی صیادی</t>
  </si>
  <si>
    <t>سجاد اکبری مغانلو</t>
  </si>
  <si>
    <t>زهره حیدری</t>
  </si>
  <si>
    <t>مسعود علیمرادی</t>
  </si>
  <si>
    <t>رحمان قلندری</t>
  </si>
  <si>
    <t>نوید ترابی ثانی</t>
  </si>
  <si>
    <t>سعیده کوشکی</t>
  </si>
  <si>
    <t>سولماز تقی زاده</t>
  </si>
  <si>
    <t>سمیرا دهقانی دشتابی</t>
  </si>
  <si>
    <t>الهام مرتب</t>
  </si>
  <si>
    <t>احمد محمودی</t>
  </si>
  <si>
    <t>رضا اسماعیل زاده اردغانی</t>
  </si>
  <si>
    <t>پیمان جمالی شکرآب</t>
  </si>
  <si>
    <t>مرتضی نوجه بیگی</t>
  </si>
  <si>
    <t>محدثه فتح الله زاده</t>
  </si>
  <si>
    <t>احمد گودرزی</t>
  </si>
  <si>
    <t>یوسف حیدرزاده</t>
  </si>
  <si>
    <t>فاطمه حیدری</t>
  </si>
  <si>
    <t>ارتقاء طبقه</t>
  </si>
  <si>
    <t>01/01/1401</t>
  </si>
  <si>
    <t>03/03/1401</t>
  </si>
  <si>
    <t>04/01/1401</t>
  </si>
  <si>
    <t>08/01/1401</t>
  </si>
  <si>
    <t>16/02/1401</t>
  </si>
  <si>
    <t>18/06/1401</t>
  </si>
  <si>
    <t>25/01/1401</t>
  </si>
  <si>
    <t>03/02/1401</t>
  </si>
  <si>
    <t>08/02/1401</t>
  </si>
  <si>
    <t>01/03/1401</t>
  </si>
  <si>
    <t>19/03/1401</t>
  </si>
  <si>
    <t>12/04/1401</t>
  </si>
  <si>
    <t>01/02/1401</t>
  </si>
  <si>
    <t>15/02/1401</t>
  </si>
  <si>
    <t>15/04/1401</t>
  </si>
  <si>
    <t>14/04/1401</t>
  </si>
  <si>
    <t>1401/3/31</t>
  </si>
  <si>
    <t>فرعی</t>
  </si>
  <si>
    <t>معصومه وصالی برازنده</t>
  </si>
  <si>
    <t>قاسم اصلانی</t>
  </si>
  <si>
    <t>بهزاد علی زاده</t>
  </si>
  <si>
    <t>مینا داودپور</t>
  </si>
  <si>
    <t>محمد کاظمی</t>
  </si>
  <si>
    <t>12/05/1401</t>
  </si>
  <si>
    <t>06/12/1399</t>
  </si>
  <si>
    <t>27/09/1400</t>
  </si>
  <si>
    <t>تیر1401</t>
  </si>
  <si>
    <t>چهارم</t>
  </si>
  <si>
    <t>مهدی صفری</t>
  </si>
  <si>
    <t xml:space="preserve">حمید رضا عبداللهی </t>
  </si>
  <si>
    <t>علی مسلمی</t>
  </si>
  <si>
    <t>عیسی قربانی امیر</t>
  </si>
  <si>
    <t>1401/4/8</t>
  </si>
  <si>
    <t>1401/9/22</t>
  </si>
  <si>
    <t>محمد حسین حاج عبدی</t>
  </si>
  <si>
    <t>حامد احمدی</t>
  </si>
  <si>
    <t>1401/4/9</t>
  </si>
  <si>
    <t>امیر علی محمد زمانی</t>
  </si>
  <si>
    <t>میلادصارمی</t>
  </si>
  <si>
    <t>جواد رنجبر</t>
  </si>
  <si>
    <t>1400/2/1</t>
  </si>
  <si>
    <t>تیر 1401</t>
  </si>
  <si>
    <t>سعید اله امانی</t>
  </si>
  <si>
    <t>1401/6/1</t>
  </si>
  <si>
    <t>زهرا قربانی</t>
  </si>
  <si>
    <t>رقیه سیدی تولون</t>
  </si>
  <si>
    <t>مرضیه بوالحسنی</t>
  </si>
  <si>
    <t>احمد بیگدلی</t>
  </si>
  <si>
    <t>هانیه خیری</t>
  </si>
  <si>
    <t>روزبه بابالویی</t>
  </si>
  <si>
    <t>سعید آزادی مقدم</t>
  </si>
  <si>
    <t>سعید شریفی</t>
  </si>
  <si>
    <t>مهری علی جانی</t>
  </si>
  <si>
    <t>مرضیه رضا زاده بلگوری</t>
  </si>
  <si>
    <t>1400/5/28</t>
  </si>
  <si>
    <t>99/7/14</t>
  </si>
  <si>
    <t>1400/8/21</t>
  </si>
  <si>
    <t>حسین رضایی</t>
  </si>
  <si>
    <t>معصومه حسنخانی</t>
  </si>
  <si>
    <t>منصوره خلبانی</t>
  </si>
  <si>
    <t>سمانه ایمانقلیزاده</t>
  </si>
  <si>
    <t>سمانه بشیری</t>
  </si>
  <si>
    <t>الهام مکرمی اغول بیک</t>
  </si>
  <si>
    <t>ارتقای رتبه پایه</t>
  </si>
  <si>
    <t>99/4/8</t>
  </si>
  <si>
    <t>1401/1/1</t>
  </si>
  <si>
    <t>1400/10/19</t>
  </si>
  <si>
    <t>1400/9/10</t>
  </si>
  <si>
    <t>رامین ملکی</t>
  </si>
  <si>
    <t>1400/10/22</t>
  </si>
  <si>
    <t>1401/3/4</t>
  </si>
  <si>
    <t>کبری راهی</t>
  </si>
  <si>
    <t>ملیحه قنبری</t>
  </si>
  <si>
    <t>سهیلا جهانی</t>
  </si>
  <si>
    <t>احتساب سابقه/ارتقای طبقه شغلی</t>
  </si>
  <si>
    <t>اعظم کاظمی</t>
  </si>
  <si>
    <t>سمیه نعمتی</t>
  </si>
  <si>
    <t xml:space="preserve">ملیحه آرین </t>
  </si>
  <si>
    <t>1401/7/5</t>
  </si>
  <si>
    <t>1400/5/24</t>
  </si>
  <si>
    <t>دکتر رضا محمدی</t>
  </si>
  <si>
    <t>ایمان ادهم رودکلی</t>
  </si>
  <si>
    <t>1401/04/15</t>
  </si>
  <si>
    <t>لیلا مقیسه</t>
  </si>
  <si>
    <t>الهام سهرابی</t>
  </si>
  <si>
    <t>اسراء اربابی</t>
  </si>
  <si>
    <t>1400/10/12</t>
  </si>
  <si>
    <t>1400/12/10</t>
  </si>
  <si>
    <t>زهرا حامی</t>
  </si>
  <si>
    <t>اکرم داودی</t>
  </si>
  <si>
    <t xml:space="preserve">رتبه خبره </t>
  </si>
  <si>
    <t>1400/10/29</t>
  </si>
  <si>
    <t>آذر محمدزاده سراب</t>
  </si>
  <si>
    <t>مرتضی میرزا آقایی قاضی محله</t>
  </si>
  <si>
    <t>انتصاب/اعمال مدرک</t>
  </si>
  <si>
    <t>سمانه هاشمی بنی</t>
  </si>
  <si>
    <t>اکرم حسن نژاد</t>
  </si>
  <si>
    <t>شهلا شوقی</t>
  </si>
  <si>
    <t>لیلا عبدی</t>
  </si>
  <si>
    <t>نیره بهروزی</t>
  </si>
  <si>
    <t>1401/7/23</t>
  </si>
  <si>
    <t>نرجس بسکابادی</t>
  </si>
  <si>
    <t>دکتر پرستو زرین قلمی</t>
  </si>
  <si>
    <t>مهدی احمدی</t>
  </si>
  <si>
    <t>علی نژاد احمد پور</t>
  </si>
  <si>
    <t>جواد کمالی فشتمی</t>
  </si>
  <si>
    <t>سعید فعال سهزابی</t>
  </si>
  <si>
    <t xml:space="preserve">جواد حسن پور میاندسته </t>
  </si>
  <si>
    <t xml:space="preserve">چهارم </t>
  </si>
  <si>
    <t>مریم شهابی</t>
  </si>
  <si>
    <t>1400/10/2</t>
  </si>
  <si>
    <t>مجتبی طالبی آهویی</t>
  </si>
  <si>
    <t>اسماعیل جلالی</t>
  </si>
  <si>
    <t>محمد عابد</t>
  </si>
  <si>
    <t>مجید پرهیزی</t>
  </si>
  <si>
    <t>سودابه طاهری اندی</t>
  </si>
  <si>
    <t>1401/1/20</t>
  </si>
  <si>
    <t>1401/6/3</t>
  </si>
  <si>
    <t>1401/5/2</t>
  </si>
  <si>
    <t>محمد رضا صباغیه یزد</t>
  </si>
  <si>
    <t>زهرا پازوکی</t>
  </si>
  <si>
    <t>1401/2/8</t>
  </si>
  <si>
    <t xml:space="preserve">منا کریمی نیازاغه </t>
  </si>
  <si>
    <t xml:space="preserve">الهه نوری علویجه </t>
  </si>
  <si>
    <t>محمد فراهانی</t>
  </si>
  <si>
    <t>1400/12/3</t>
  </si>
  <si>
    <t>نسیم احمدی</t>
  </si>
  <si>
    <t>فاطمه غلامی</t>
  </si>
  <si>
    <t>اطلس رحیمی قبانتپه</t>
  </si>
  <si>
    <t>تقی اسد زاده</t>
  </si>
  <si>
    <t xml:space="preserve">تیر1401   </t>
  </si>
  <si>
    <t xml:space="preserve">ارتقاء رتبه عالی </t>
  </si>
  <si>
    <t xml:space="preserve">نسرین چراغی </t>
  </si>
  <si>
    <t>1400/11/5</t>
  </si>
  <si>
    <t xml:space="preserve">عصمت ملک صیدآبادی </t>
  </si>
  <si>
    <t>1401/4/5</t>
  </si>
  <si>
    <t xml:space="preserve">زینب ملک صیدآبادی </t>
  </si>
  <si>
    <t>1401/7/21</t>
  </si>
  <si>
    <t>1401/7/22</t>
  </si>
  <si>
    <t>رقیه مرادی زرده</t>
  </si>
  <si>
    <t xml:space="preserve">الهام شریعتمداری </t>
  </si>
  <si>
    <t>1401/8/1</t>
  </si>
  <si>
    <t xml:space="preserve">مریم صمدی </t>
  </si>
  <si>
    <t xml:space="preserve">فاطمه دربندی </t>
  </si>
  <si>
    <t>97/1/22</t>
  </si>
  <si>
    <t xml:space="preserve">مقداد آشوری </t>
  </si>
  <si>
    <t xml:space="preserve">محمد حسینعلی </t>
  </si>
  <si>
    <t>1401/3/30</t>
  </si>
  <si>
    <t xml:space="preserve">فاطمه ملائی </t>
  </si>
  <si>
    <t>1401/5/15</t>
  </si>
  <si>
    <t xml:space="preserve">غلامرضا رجبی </t>
  </si>
  <si>
    <t>ارتقاء رتبه خبره</t>
  </si>
  <si>
    <t>مریم فیضی</t>
  </si>
  <si>
    <t xml:space="preserve">منیر رحیمخانی </t>
  </si>
  <si>
    <t>1401/11/8</t>
  </si>
  <si>
    <t>انتقال/انتصاب</t>
  </si>
  <si>
    <t>سارا روستا پیشه</t>
  </si>
  <si>
    <t>انتصاب/انتقال</t>
  </si>
  <si>
    <t xml:space="preserve">رقیه اصغری </t>
  </si>
  <si>
    <t xml:space="preserve">مهسا شیری </t>
  </si>
  <si>
    <t>1400/6/31</t>
  </si>
  <si>
    <t>زهرا رضاخان نجاد</t>
  </si>
  <si>
    <t>حمیرا اراسته</t>
  </si>
  <si>
    <t>تغییرعنوان</t>
  </si>
  <si>
    <t>1401/4/7</t>
  </si>
  <si>
    <t>مجتبی فرزین</t>
  </si>
  <si>
    <t>خبره</t>
  </si>
  <si>
    <t>98/8/19</t>
  </si>
  <si>
    <t>احمدغائب</t>
  </si>
  <si>
    <t>فاطمه صالحی</t>
  </si>
  <si>
    <t>1401/8/7</t>
  </si>
  <si>
    <t>نسرین علایی</t>
  </si>
  <si>
    <t>1401/4/13</t>
  </si>
  <si>
    <t>امیراحسانی</t>
  </si>
  <si>
    <t>1401/4/25</t>
  </si>
  <si>
    <t>راضیه طرلانی</t>
  </si>
  <si>
    <t>زهرا ثابت قدم</t>
  </si>
  <si>
    <t>شیرین کرمی</t>
  </si>
  <si>
    <t>1401/4/16</t>
  </si>
  <si>
    <t xml:space="preserve">احتساب سوابق </t>
  </si>
  <si>
    <t>نرگس ظاهری</t>
  </si>
  <si>
    <t>رقیه قدیمی</t>
  </si>
  <si>
    <t>سهیلا فتحی الهی</t>
  </si>
  <si>
    <t>پویا قربانی</t>
  </si>
  <si>
    <t>احمد ولی زاده</t>
  </si>
  <si>
    <t>حمیدنصیری کندی</t>
  </si>
  <si>
    <t>محمود بابازاده</t>
  </si>
  <si>
    <t>حسن جرجان</t>
  </si>
  <si>
    <t>فریدون ولیوند</t>
  </si>
  <si>
    <t>سمیرا ایوزخانی</t>
  </si>
  <si>
    <t>زهرا حریری جهرمی</t>
  </si>
  <si>
    <t>ازتاریخ انتقال قطعی</t>
  </si>
  <si>
    <t xml:space="preserve"> انتصاب</t>
  </si>
  <si>
    <t>منیره کوهساری</t>
  </si>
  <si>
    <t>زهرا حیدری</t>
  </si>
  <si>
    <t>اعظم حسینی</t>
  </si>
  <si>
    <t>زهرافیض اله زاده</t>
  </si>
  <si>
    <t>1400/12/8</t>
  </si>
  <si>
    <t>هاله معصومی راد</t>
  </si>
  <si>
    <t>1401/4/29</t>
  </si>
  <si>
    <t>کبری دارابیان</t>
  </si>
  <si>
    <t>علی نوری محمدی بابا کلک</t>
  </si>
  <si>
    <t>1401/04/08</t>
  </si>
  <si>
    <t>انتصاب/ تنزل طبقه شغلی</t>
  </si>
  <si>
    <t>اعمال مدرک تحصیلی/انتقال و انتصاب/ تنزل طبقه شغلی</t>
  </si>
  <si>
    <t>هادی الماس صومعه کبودین</t>
  </si>
  <si>
    <t>راحله سعادتمند</t>
  </si>
  <si>
    <t>معصومه فراهانی</t>
  </si>
  <si>
    <t>1401/09/16</t>
  </si>
  <si>
    <t>آرش نباتی</t>
  </si>
  <si>
    <t>1400/04/02</t>
  </si>
  <si>
    <t>فاطمه اصغری خانکندی</t>
  </si>
  <si>
    <t>1401/02/20</t>
  </si>
  <si>
    <t>شیوا شکیبا فریو</t>
  </si>
  <si>
    <t>1401/10/01</t>
  </si>
  <si>
    <t>منصوره سادات موسوی نجف آبادی</t>
  </si>
  <si>
    <t>فروغ السادات میر کریمی</t>
  </si>
  <si>
    <t>1400/12/18</t>
  </si>
  <si>
    <t>سید رضا فاضلی</t>
  </si>
  <si>
    <t>معصومه بلوچی</t>
  </si>
  <si>
    <t>1401/04/29</t>
  </si>
  <si>
    <t>مصطفی نژاد اصغری</t>
  </si>
  <si>
    <t>99/11/20</t>
  </si>
  <si>
    <t>زهرا اسکندری</t>
  </si>
  <si>
    <t>1401/04/25</t>
  </si>
  <si>
    <t>مریم آبنوج</t>
  </si>
  <si>
    <t>1401/04/26</t>
  </si>
  <si>
    <t>محسن اسماعیلی پور</t>
  </si>
  <si>
    <t>1401/07/01</t>
  </si>
  <si>
    <t>مصطفی منشی زاده</t>
  </si>
  <si>
    <t>1401/04/22</t>
  </si>
  <si>
    <t>سمیه جواد زاده</t>
  </si>
  <si>
    <t>1401/10/11</t>
  </si>
  <si>
    <t>حمید نیک نژاد</t>
  </si>
  <si>
    <t>رقیه محمد تقی</t>
  </si>
  <si>
    <t>علی نادری</t>
  </si>
  <si>
    <t>فروزنده درخشان</t>
  </si>
  <si>
    <t>سونا مظفری</t>
  </si>
  <si>
    <t>هادی جعفری راد</t>
  </si>
  <si>
    <t>1400/08/02</t>
  </si>
  <si>
    <t>1401/11/22</t>
  </si>
  <si>
    <t>ملیحه سادات دولت آبادی</t>
  </si>
  <si>
    <t>1401/11/29</t>
  </si>
  <si>
    <t>فرزانه قمی</t>
  </si>
  <si>
    <t>مهین برنجی</t>
  </si>
  <si>
    <t>بشیر قاضی خانی</t>
  </si>
  <si>
    <t>یوسف ویسی فیض آباد</t>
  </si>
  <si>
    <t>مهناز مسیب مرادی</t>
  </si>
  <si>
    <t>نهضت حاتمی</t>
  </si>
  <si>
    <t>فوزیه امامی کرد محله</t>
  </si>
  <si>
    <t>1400/03/20</t>
  </si>
  <si>
    <t>جلیل ذاکری جزه</t>
  </si>
  <si>
    <t>98/05/12</t>
  </si>
  <si>
    <t>زهرا فلاحی</t>
  </si>
  <si>
    <t>1401/11/04</t>
  </si>
  <si>
    <t>محبوبه ستارزاده تبریزی</t>
  </si>
  <si>
    <t>1400/04/01</t>
  </si>
  <si>
    <t>حمید احمدوند</t>
  </si>
  <si>
    <t>رویا روان بخش</t>
  </si>
  <si>
    <t>1401/07/12</t>
  </si>
  <si>
    <t>1400/05/04</t>
  </si>
  <si>
    <t>احتساب سابقه/ ارنقای طبقه شغلی</t>
  </si>
  <si>
    <t>فریبا قدیمی آسیابر</t>
  </si>
  <si>
    <t>رسول قربان پور</t>
  </si>
  <si>
    <t>محمد محمدی</t>
  </si>
  <si>
    <t>فرزانه عبدی</t>
  </si>
  <si>
    <t>پروین نادری ممان</t>
  </si>
  <si>
    <t>امیر ولایتی</t>
  </si>
  <si>
    <t>الهام جهانشاهلو</t>
  </si>
  <si>
    <t>مریم فراهانی</t>
  </si>
  <si>
    <t>98/01/11</t>
  </si>
  <si>
    <t>1400/01/11</t>
  </si>
  <si>
    <t>1400/01/18</t>
  </si>
  <si>
    <t>محبوبه علیخانی</t>
  </si>
  <si>
    <t>1400/06/09</t>
  </si>
  <si>
    <t>زهرا نور آذر</t>
  </si>
  <si>
    <t>1400/09/13</t>
  </si>
  <si>
    <t>حامد کاکائی</t>
  </si>
  <si>
    <t>99/01/09</t>
  </si>
  <si>
    <t>1401/03/29</t>
  </si>
  <si>
    <t>سارا کریمی</t>
  </si>
  <si>
    <t>لیلا فیلی</t>
  </si>
  <si>
    <t>96/07/21</t>
  </si>
  <si>
    <t>99/04/29</t>
  </si>
  <si>
    <t>سمیه نوری</t>
  </si>
  <si>
    <t>1400/11/23</t>
  </si>
  <si>
    <t>ملیحه غریب شاه</t>
  </si>
  <si>
    <t>1400/04/12</t>
  </si>
  <si>
    <t>مریم عسکری</t>
  </si>
  <si>
    <t>1400/06/15</t>
  </si>
  <si>
    <t>فریبا بابائی صوفی حسن</t>
  </si>
  <si>
    <t>99/06/01</t>
  </si>
  <si>
    <t>فریبا ممی پور</t>
  </si>
  <si>
    <t>96/07/12</t>
  </si>
  <si>
    <t>1400/07/12</t>
  </si>
  <si>
    <t>1400/04/23</t>
  </si>
  <si>
    <t>99/03/26</t>
  </si>
  <si>
    <t>عزیز حسن زاده اصل</t>
  </si>
  <si>
    <t>98/04/30</t>
  </si>
  <si>
    <t>بهاره شهبازی میر آقائی</t>
  </si>
  <si>
    <t>1401/11/15</t>
  </si>
  <si>
    <t>محدثه السادات مرتضوی زاده</t>
  </si>
  <si>
    <t>شیما عسگری</t>
  </si>
  <si>
    <t>هاجر تسلیمی</t>
  </si>
  <si>
    <t>مرضیه نظری قوشخانه</t>
  </si>
  <si>
    <t>محمد دهقانی</t>
  </si>
  <si>
    <t>زهرا اصلاحی</t>
  </si>
  <si>
    <t>1400/06/02</t>
  </si>
  <si>
    <t>1401/12/05</t>
  </si>
  <si>
    <t>اشرف حسینی</t>
  </si>
  <si>
    <t>فاطمه عزیزی</t>
  </si>
  <si>
    <t>علیرضا نجفی</t>
  </si>
  <si>
    <t>پنجم</t>
  </si>
  <si>
    <t>مرداد1401</t>
  </si>
  <si>
    <t>الهام داوودی</t>
  </si>
  <si>
    <t>1401/5/5</t>
  </si>
  <si>
    <t>اتقال و اتنتصاب</t>
  </si>
  <si>
    <t>مهدی وفائی فرد</t>
  </si>
  <si>
    <t>فاطمه احمدزاده</t>
  </si>
  <si>
    <t>1401/5/26</t>
  </si>
  <si>
    <t xml:space="preserve">اعظم صیفی </t>
  </si>
  <si>
    <t>رقیه مولائی</t>
  </si>
  <si>
    <t>1401/5/12</t>
  </si>
  <si>
    <t>سمانه رمضانی</t>
  </si>
  <si>
    <t>وحید قاسمی</t>
  </si>
  <si>
    <t>1401/5/19</t>
  </si>
  <si>
    <t>اعظم رهگذر</t>
  </si>
  <si>
    <t>1401/25/22</t>
  </si>
  <si>
    <t>سحر نامی</t>
  </si>
  <si>
    <t>فاطمه وهابی</t>
  </si>
  <si>
    <t>1401/5/25</t>
  </si>
  <si>
    <t>مهناز ابهری</t>
  </si>
  <si>
    <t>لیلا یحیائی</t>
  </si>
  <si>
    <t>رتبه و طبقه شغلی</t>
  </si>
  <si>
    <t>سمیه اعتمادی کیا</t>
  </si>
  <si>
    <t>اعظم شیرمحمدی</t>
  </si>
  <si>
    <t xml:space="preserve">سعید حسنی </t>
  </si>
  <si>
    <t>مهدیه شیرازی</t>
  </si>
  <si>
    <t>1401/1/19</t>
  </si>
  <si>
    <t>فاطمه آقائی</t>
  </si>
  <si>
    <t>زهرا توحیدی سرچشمه</t>
  </si>
  <si>
    <t xml:space="preserve">پنجم </t>
  </si>
  <si>
    <t>اعمال مدرک  و طبقه شغلی</t>
  </si>
  <si>
    <t xml:space="preserve">وهاب عرفانی </t>
  </si>
  <si>
    <t>حمیرا علی زاده</t>
  </si>
  <si>
    <t>محمدرضا فیضی زاده</t>
  </si>
  <si>
    <t>اعمال مدرک  و طبقه شغلی سوابق</t>
  </si>
  <si>
    <t>زهره آدینه وند</t>
  </si>
  <si>
    <t xml:space="preserve">مرتضی عسگری  زاده </t>
  </si>
  <si>
    <t>1401/12/16</t>
  </si>
  <si>
    <t xml:space="preserve">خبره </t>
  </si>
  <si>
    <t>رضا کریم خانی</t>
  </si>
  <si>
    <t>1400/3/1</t>
  </si>
  <si>
    <t xml:space="preserve">زلیخا صادقی </t>
  </si>
  <si>
    <t xml:space="preserve">زهراکلاته </t>
  </si>
  <si>
    <t>معصومه احمدی بابادی</t>
  </si>
  <si>
    <t>1401/5/11</t>
  </si>
  <si>
    <t>حسین رحمانی</t>
  </si>
  <si>
    <t>فریبا علی زاده</t>
  </si>
  <si>
    <t>حلیمه ربانی ارشد</t>
  </si>
  <si>
    <t>لیلا  بایرامی</t>
  </si>
  <si>
    <t>1401/7/25</t>
  </si>
  <si>
    <t>نادر امجدی</t>
  </si>
  <si>
    <t>حجت اله بیات</t>
  </si>
  <si>
    <t xml:space="preserve">لیلا بشیری </t>
  </si>
  <si>
    <t>1400/12/27</t>
  </si>
  <si>
    <t xml:space="preserve">مهرداد محمدی </t>
  </si>
  <si>
    <t xml:space="preserve">ارتقارتبه شغلی </t>
  </si>
  <si>
    <t>1400/11/10</t>
  </si>
  <si>
    <t xml:space="preserve">زهره معاونتیان </t>
  </si>
  <si>
    <t>بهارک رنجبران</t>
  </si>
  <si>
    <t>زهرا یدالهی</t>
  </si>
  <si>
    <t>1401/9/11</t>
  </si>
  <si>
    <t>سوابق  شغلی و طبقه شغلی</t>
  </si>
  <si>
    <t>شهرام نامی</t>
  </si>
  <si>
    <t>مرضیه سالاروند</t>
  </si>
  <si>
    <t>شهین وفائی</t>
  </si>
  <si>
    <t>پروین کرمی</t>
  </si>
  <si>
    <t>اکرم قاسم خانی</t>
  </si>
  <si>
    <t>مرداد 1401</t>
  </si>
  <si>
    <t>سوابق و ارتقای طبقه</t>
  </si>
  <si>
    <t>منیژه بابایی</t>
  </si>
  <si>
    <t>مدرک فوق دیپلم و طبقه شغلی</t>
  </si>
  <si>
    <t>فاطمه شهریار خلجی</t>
  </si>
  <si>
    <t xml:space="preserve">محمد حسین مهری </t>
  </si>
  <si>
    <t>1401/4/22</t>
  </si>
  <si>
    <t>احتساب سابقه/طبقه</t>
  </si>
  <si>
    <t xml:space="preserve">لیلا مولائی </t>
  </si>
  <si>
    <t xml:space="preserve">مهسا قربانی </t>
  </si>
  <si>
    <t xml:space="preserve">حسین خرمی پور </t>
  </si>
  <si>
    <t>محسن عبدل زاده</t>
  </si>
  <si>
    <t>1401/5/3</t>
  </si>
  <si>
    <t xml:space="preserve">رضا کرابی </t>
  </si>
  <si>
    <t xml:space="preserve">اعظم برجی </t>
  </si>
  <si>
    <t xml:space="preserve">علی اکبری </t>
  </si>
  <si>
    <t>مهسا علی پور</t>
  </si>
  <si>
    <t xml:space="preserve">روناک محمدی پور </t>
  </si>
  <si>
    <t xml:space="preserve">آذر چشم براه </t>
  </si>
  <si>
    <t xml:space="preserve">مهدیه رحیمی </t>
  </si>
  <si>
    <t xml:space="preserve">مینا صیدی </t>
  </si>
  <si>
    <t>احتساب سوابق/طبقه</t>
  </si>
  <si>
    <t xml:space="preserve">حامد شیرازی نژاد </t>
  </si>
  <si>
    <t xml:space="preserve">مهران شاکری </t>
  </si>
  <si>
    <t>منیژه قوچه بگلو</t>
  </si>
  <si>
    <t>اعمال مدرک/طبقه</t>
  </si>
  <si>
    <t xml:space="preserve">مرجان صبوحی </t>
  </si>
  <si>
    <t xml:space="preserve">رقیه جعفری </t>
  </si>
  <si>
    <t>پدرام فرج زاده</t>
  </si>
  <si>
    <t xml:space="preserve">مهین کجوری گشنیانی </t>
  </si>
  <si>
    <t>1400/6/22</t>
  </si>
  <si>
    <t xml:space="preserve">ناهید ناصری </t>
  </si>
  <si>
    <t>پرویز عزیزی</t>
  </si>
  <si>
    <t>سمانه ملک</t>
  </si>
  <si>
    <t xml:space="preserve">سحر نور علی اوغلی پریخانی </t>
  </si>
  <si>
    <t xml:space="preserve">سهیل لطفی </t>
  </si>
  <si>
    <t xml:space="preserve">لیدا پور قاسم گرگری </t>
  </si>
  <si>
    <t xml:space="preserve">عاطفه کامرانی </t>
  </si>
  <si>
    <t>معصومه عباسی بانی</t>
  </si>
  <si>
    <t>1401/5/10</t>
  </si>
  <si>
    <t xml:space="preserve">فاطمه شهبازی </t>
  </si>
  <si>
    <t xml:space="preserve">محسن تاجیک </t>
  </si>
  <si>
    <t>وحید بایندور شبرتو</t>
  </si>
  <si>
    <t xml:space="preserve">هادی اسمعیلی </t>
  </si>
  <si>
    <t xml:space="preserve">مونا اسمعیل </t>
  </si>
  <si>
    <t xml:space="preserve">صغری کریمی </t>
  </si>
  <si>
    <t xml:space="preserve">مهرداد پناهی </t>
  </si>
  <si>
    <t>مردا د1401</t>
  </si>
  <si>
    <t>1400/10/8</t>
  </si>
  <si>
    <t xml:space="preserve">فروغ دهلوی </t>
  </si>
  <si>
    <t xml:space="preserve">محمد مرادی </t>
  </si>
  <si>
    <t xml:space="preserve">سودابه مکرمی </t>
  </si>
  <si>
    <t xml:space="preserve">معصومه نجف علی </t>
  </si>
  <si>
    <t>فریبا عربان بافرانی</t>
  </si>
  <si>
    <t xml:space="preserve"> انتصاب/طبقه شغلی </t>
  </si>
  <si>
    <t xml:space="preserve">هادی اردوخانی </t>
  </si>
  <si>
    <t xml:space="preserve">رتبه عالی </t>
  </si>
  <si>
    <t xml:space="preserve">ناهید احمدی </t>
  </si>
  <si>
    <t>1400/6/2</t>
  </si>
  <si>
    <t xml:space="preserve">زینب محمدی </t>
  </si>
  <si>
    <t xml:space="preserve">محمد حسن ابوالحسنی </t>
  </si>
  <si>
    <t xml:space="preserve">طبقه تشویقی </t>
  </si>
  <si>
    <t xml:space="preserve">الهام کلانتری </t>
  </si>
  <si>
    <t xml:space="preserve">امید محمدی </t>
  </si>
  <si>
    <t xml:space="preserve">مهدیه اخوان منش </t>
  </si>
  <si>
    <t xml:space="preserve">سجاد جهانی خمس </t>
  </si>
  <si>
    <t xml:space="preserve">امید پاطی </t>
  </si>
  <si>
    <t xml:space="preserve">محمد عبدالعلیزاد قاطعی </t>
  </si>
  <si>
    <t xml:space="preserve">طبقه شغلی </t>
  </si>
  <si>
    <t xml:space="preserve">رتبه ارشد </t>
  </si>
  <si>
    <t>1400/9/22</t>
  </si>
  <si>
    <t xml:space="preserve">نسرین عباسی دریاسری </t>
  </si>
  <si>
    <t xml:space="preserve">زهره عبادیان </t>
  </si>
  <si>
    <t xml:space="preserve">یامین راحت طلب بارکوسرائی </t>
  </si>
  <si>
    <t xml:space="preserve">میلاد طرآبادی </t>
  </si>
  <si>
    <t xml:space="preserve">طاهره دلاوری </t>
  </si>
  <si>
    <t xml:space="preserve">جواد کریم پور </t>
  </si>
  <si>
    <t xml:space="preserve">هدی غفوری رحیم آبادی </t>
  </si>
  <si>
    <t xml:space="preserve">زهرا ابراهیم زاده فتیدهی </t>
  </si>
  <si>
    <t xml:space="preserve">اکبر باقری </t>
  </si>
  <si>
    <t>بهمن بالویی</t>
  </si>
  <si>
    <t>انتقال /انتصاب</t>
  </si>
  <si>
    <t>فاطمه زبر دست</t>
  </si>
  <si>
    <t xml:space="preserve">آناهیتا دبیری </t>
  </si>
  <si>
    <t>اعمال مدرک / طبقه/ انتصاب</t>
  </si>
  <si>
    <t>بابک پور میرزایی</t>
  </si>
  <si>
    <t>1401/1/28</t>
  </si>
  <si>
    <t>نغمه منصوری</t>
  </si>
  <si>
    <t>علی همتی متقاعد</t>
  </si>
  <si>
    <t>رقیه شفقی</t>
  </si>
  <si>
    <t>دل آرام دخیلی</t>
  </si>
  <si>
    <t>سودابه رمضانی دره بیدی</t>
  </si>
  <si>
    <t>آیدا شیخ لر</t>
  </si>
  <si>
    <t>سعید زرجام</t>
  </si>
  <si>
    <t>آناهیتا منافی مورکانی</t>
  </si>
  <si>
    <t>ارتقا طبقه شغلی</t>
  </si>
  <si>
    <t>زینب محمودی خواجه</t>
  </si>
  <si>
    <t xml:space="preserve">مرداد1401 </t>
  </si>
  <si>
    <t>ارتقای رتبه شغلی خبره</t>
  </si>
  <si>
    <t>لیلا آذرباش</t>
  </si>
  <si>
    <t>نازیلا آدمی</t>
  </si>
  <si>
    <t>طاهره طحانی بیدمشکی</t>
  </si>
  <si>
    <t>محسن داعی</t>
  </si>
  <si>
    <t>الهام شهبازی</t>
  </si>
  <si>
    <t>1401/7/8</t>
  </si>
  <si>
    <t>طاهره شاهرخی</t>
  </si>
  <si>
    <t>1401/6/11</t>
  </si>
  <si>
    <t>مه لقا شکوری ثانوی</t>
  </si>
  <si>
    <t>1401/9/1</t>
  </si>
  <si>
    <t>اشرف دژآهنگ</t>
  </si>
  <si>
    <t>فروغ جان جانه</t>
  </si>
  <si>
    <t>حسین شاولیان سکوندی</t>
  </si>
  <si>
    <t>احتساب سوابق/ارتقا طبقه شغلی</t>
  </si>
  <si>
    <t>علی مرادیانی گیلانی</t>
  </si>
  <si>
    <t>کتایون سادات حیدری</t>
  </si>
  <si>
    <t>1401/6/01</t>
  </si>
  <si>
    <t>علی اکبر حضوری</t>
  </si>
  <si>
    <t>1401/4/14</t>
  </si>
  <si>
    <t>امیر شوشتری</t>
  </si>
  <si>
    <t>حسام صیادی</t>
  </si>
  <si>
    <t>ارتقا رتبه شغلی پایه</t>
  </si>
  <si>
    <t>زیبا روستائی</t>
  </si>
  <si>
    <t>1401/2/23</t>
  </si>
  <si>
    <t>آرام احمدی پور</t>
  </si>
  <si>
    <t>ارتقا رتبه خبره</t>
  </si>
  <si>
    <t>میلاد محمدی مطلق</t>
  </si>
  <si>
    <t>مجتبی کاظمی</t>
  </si>
  <si>
    <t>معصومه بختیاری فرد</t>
  </si>
  <si>
    <t>1401/6/16</t>
  </si>
  <si>
    <t>مجید رضا خلج زاده</t>
  </si>
  <si>
    <t>1401/7/16</t>
  </si>
  <si>
    <t>میلاد بابائی</t>
  </si>
  <si>
    <t>1401/6/28</t>
  </si>
  <si>
    <t>محبوبه احمدی</t>
  </si>
  <si>
    <t>1401/5/24</t>
  </si>
  <si>
    <t>سمیرا یعقوبی برنجانی</t>
  </si>
  <si>
    <t>امینه  ملاشاهی</t>
  </si>
  <si>
    <t>فاطمه السادات کارچانی</t>
  </si>
  <si>
    <t>1401/12/15</t>
  </si>
  <si>
    <t>مهری محمدی</t>
  </si>
  <si>
    <t>1401/7/7</t>
  </si>
  <si>
    <t>امیر فلاح</t>
  </si>
  <si>
    <t>مریم فاطمی</t>
  </si>
  <si>
    <t>مریم حورزاد</t>
  </si>
  <si>
    <t>محمدرضا منصوری</t>
  </si>
  <si>
    <t>1400/9/5</t>
  </si>
  <si>
    <t>ششم</t>
  </si>
  <si>
    <t>ارتقاء طبقه شغلی</t>
  </si>
  <si>
    <t>حمید محرابی</t>
  </si>
  <si>
    <t>زهرا پیرحیاتی</t>
  </si>
  <si>
    <t>1401/7/4</t>
  </si>
  <si>
    <t>اعظم زینال زاده</t>
  </si>
  <si>
    <t>مجید علایی</t>
  </si>
  <si>
    <t>1400/6/16</t>
  </si>
  <si>
    <t>1401/6/2</t>
  </si>
  <si>
    <t>سهیلا بلال حبشی</t>
  </si>
  <si>
    <t>1401/7/18</t>
  </si>
  <si>
    <t>منصوره معرفتی</t>
  </si>
  <si>
    <t>1399/12/10</t>
  </si>
  <si>
    <t>علیرضا رضائی هولیقی</t>
  </si>
  <si>
    <t>رسول امامی کاظمی فر</t>
  </si>
  <si>
    <t>معصومه شیخ سفلی</t>
  </si>
  <si>
    <t>خسرو گودرزی</t>
  </si>
  <si>
    <t>1400/11/27</t>
  </si>
  <si>
    <t>باقر چراغی</t>
  </si>
  <si>
    <t>ارتقا رتبه ارشد</t>
  </si>
  <si>
    <t>سید مسلم دربندی کرمانشاه</t>
  </si>
  <si>
    <t>فاطمه مرادی جیرندهی</t>
  </si>
  <si>
    <t>1401/4/4</t>
  </si>
  <si>
    <t>مرداد 1402</t>
  </si>
  <si>
    <t>1401/05/05</t>
  </si>
  <si>
    <t xml:space="preserve">ارتقای رتبه خبره </t>
  </si>
  <si>
    <t>بهرام زارعی</t>
  </si>
  <si>
    <t>انتقال و انتصاب/ اعمال مدرک تحصیلی</t>
  </si>
  <si>
    <t>محمد هوشیاری</t>
  </si>
  <si>
    <t>1401/05/19</t>
  </si>
  <si>
    <t>1401/05/20</t>
  </si>
  <si>
    <t>ارتقای رتیه ارشد</t>
  </si>
  <si>
    <t>اعظم صفایی</t>
  </si>
  <si>
    <t>1400/09/03</t>
  </si>
  <si>
    <t>عبداله صیاد</t>
  </si>
  <si>
    <t>1400/05/17</t>
  </si>
  <si>
    <t>حدیث ستوده گیگاسری</t>
  </si>
  <si>
    <t>1401/06/13</t>
  </si>
  <si>
    <t>علی بیگی نصیری</t>
  </si>
  <si>
    <t>1401/05/26</t>
  </si>
  <si>
    <t>وجه اله عبادی</t>
  </si>
  <si>
    <t>1401/05/31</t>
  </si>
  <si>
    <t>سمیه رضی کماسائی</t>
  </si>
  <si>
    <t>1401/02/12</t>
  </si>
  <si>
    <t>سید علی طاهری اطاقسرا</t>
  </si>
  <si>
    <t>ناهید جهاندار لاشکی</t>
  </si>
  <si>
    <t>1400/12/26</t>
  </si>
  <si>
    <t>اکبر حسین زاده دوشر</t>
  </si>
  <si>
    <t>محمدحسین کفائی مهر</t>
  </si>
  <si>
    <t>1401/09/09</t>
  </si>
  <si>
    <t>بهزاد اصغری</t>
  </si>
  <si>
    <t>1401/05/12</t>
  </si>
  <si>
    <t>مهدی لشنی پارسا</t>
  </si>
  <si>
    <t>محمد غفاری</t>
  </si>
  <si>
    <t>ابوالفضل ایلکا</t>
  </si>
  <si>
    <t>1401/06/02</t>
  </si>
  <si>
    <t>ایوب پاطی</t>
  </si>
  <si>
    <t>حمیدرضا اوردی خانی</t>
  </si>
  <si>
    <t>1400/06/16</t>
  </si>
  <si>
    <t>اعطای یک مقطع تحصیلی بالاتر/ طبقع تشویقی</t>
  </si>
  <si>
    <t>عبداله آقاجانی</t>
  </si>
  <si>
    <t>96/03/30</t>
  </si>
  <si>
    <t>1400/03/01</t>
  </si>
  <si>
    <t>معین عادل</t>
  </si>
  <si>
    <t>1401/04/23</t>
  </si>
  <si>
    <t>1401/05/11</t>
  </si>
  <si>
    <t>سعید فروتن</t>
  </si>
  <si>
    <t>1400/12/28</t>
  </si>
  <si>
    <t>مریم تقی دوست</t>
  </si>
  <si>
    <t>المیرا نوری خشه حیران</t>
  </si>
  <si>
    <t>پگاه کاظمی</t>
  </si>
  <si>
    <t>الهام شیخی صومعه</t>
  </si>
  <si>
    <t>ابوذر قلی زاده</t>
  </si>
  <si>
    <t>رضا نجفی نوبهاری</t>
  </si>
  <si>
    <t>اعظم کاظمی محسن آبادی</t>
  </si>
  <si>
    <t>1400/06/07</t>
  </si>
  <si>
    <t>سوگند شیخعلی زاده</t>
  </si>
  <si>
    <t>مهرداد قاسمی</t>
  </si>
  <si>
    <t>اعمال مدرک تحصیلی/ انتصاب</t>
  </si>
  <si>
    <t>مریم ایری</t>
  </si>
  <si>
    <t>1401/01/04</t>
  </si>
  <si>
    <t>فاطمه شمس</t>
  </si>
  <si>
    <t>میترا حقیقی حسن آباد</t>
  </si>
  <si>
    <t>سمیه فرامرزی بابادی</t>
  </si>
  <si>
    <t>1401/03/02</t>
  </si>
  <si>
    <t>مهتاب درویش</t>
  </si>
  <si>
    <t>معصومه ابراهیمی</t>
  </si>
  <si>
    <t>1401/05/14</t>
  </si>
  <si>
    <t>زهره زمانیان</t>
  </si>
  <si>
    <t>تغییر عنوان و تنزل طبقه شغلی</t>
  </si>
  <si>
    <t>محمدرضا مشهدی فراهانی</t>
  </si>
  <si>
    <t>سمیرا قره سوفلو</t>
  </si>
  <si>
    <t>1401/06/26</t>
  </si>
  <si>
    <t>معصومه خزلی</t>
  </si>
  <si>
    <t>سحر پاکزاد</t>
  </si>
  <si>
    <t>1401/08/22</t>
  </si>
  <si>
    <t>سوادبه قناویز باف</t>
  </si>
  <si>
    <t>99/02/01</t>
  </si>
  <si>
    <t>وحیده پیشداد</t>
  </si>
  <si>
    <t>1400/06/17</t>
  </si>
  <si>
    <t>1400/04/28</t>
  </si>
  <si>
    <t>مژده عباسی آبزرگه</t>
  </si>
  <si>
    <t>ابراهیم کرفسی</t>
  </si>
  <si>
    <t>شرمین کفاشی بوکانی</t>
  </si>
  <si>
    <t>1401/03/21</t>
  </si>
  <si>
    <t>مسعود صدیقی ممان</t>
  </si>
  <si>
    <t>99/05/16</t>
  </si>
  <si>
    <t>مهدی سرگرم شهرنوی</t>
  </si>
  <si>
    <t>1400/10/09</t>
  </si>
  <si>
    <t>زینب شرکائی</t>
  </si>
  <si>
    <t>سیده ندا ساداتی</t>
  </si>
  <si>
    <t>دنیا رحیمی</t>
  </si>
  <si>
    <t>1401/04/13</t>
  </si>
  <si>
    <t>سید محمدحسین مدرس زاده اصفهانی فرد</t>
  </si>
  <si>
    <t>1400/04/29</t>
  </si>
  <si>
    <t>مرسده قدسی</t>
  </si>
  <si>
    <t>1400/04/25</t>
  </si>
  <si>
    <t>مجتبی قاضی خانی</t>
  </si>
  <si>
    <t>ام البنین قربانی</t>
  </si>
  <si>
    <t>1401/04/28</t>
  </si>
  <si>
    <t>آرزو پور بافرانی</t>
  </si>
  <si>
    <t>یاسین آداک</t>
  </si>
  <si>
    <t>بهرام مظفری عیسی لو</t>
  </si>
  <si>
    <t>عاطفه رضائی</t>
  </si>
  <si>
    <t>زینب عسگری میری</t>
  </si>
  <si>
    <t>اعظم دولت آبادی</t>
  </si>
  <si>
    <t>سارا حیدری</t>
  </si>
  <si>
    <t>سعید سلگی</t>
  </si>
  <si>
    <t>بیمارستان شهدای سلامت ملارد</t>
  </si>
  <si>
    <t>صمد نورانی آغمیونی</t>
  </si>
  <si>
    <t>غلامحسین نادری ولاشجردی</t>
  </si>
  <si>
    <t>فرشته احمد پور</t>
  </si>
  <si>
    <t>مصطفی حمید</t>
  </si>
  <si>
    <t>سعید قربانی</t>
  </si>
  <si>
    <t>حسین معبود</t>
  </si>
  <si>
    <t>یلدا رضائی</t>
  </si>
  <si>
    <t>منیره کاویان پور</t>
  </si>
  <si>
    <t>زهرا استواری بلگوری</t>
  </si>
  <si>
    <t>مهدی قاسمی</t>
  </si>
  <si>
    <t>اله یارسیاه وشی</t>
  </si>
  <si>
    <t>رویا داروپناه</t>
  </si>
  <si>
    <t>لیلی شاهی</t>
  </si>
  <si>
    <t>ناهی سلیمانی اصل</t>
  </si>
  <si>
    <t xml:space="preserve">پویا ولی زاده </t>
  </si>
  <si>
    <t>اعظم حسین پور</t>
  </si>
  <si>
    <t>فاطمه خالقی آزاد</t>
  </si>
  <si>
    <t>صدراله نادری ولاشجردی</t>
  </si>
  <si>
    <t>حسین منتعلی</t>
  </si>
  <si>
    <t>14/01/1401</t>
  </si>
  <si>
    <t>16/01/1401</t>
  </si>
  <si>
    <t>26/01/1401</t>
  </si>
  <si>
    <t>04/11/1400</t>
  </si>
  <si>
    <t>02/02/1401</t>
  </si>
  <si>
    <t>06/02/1401</t>
  </si>
  <si>
    <t>07/02/1401</t>
  </si>
  <si>
    <t>14/02/1401</t>
  </si>
  <si>
    <t>07/03/1401</t>
  </si>
  <si>
    <t>10/03/1401</t>
  </si>
  <si>
    <t>01/04/1401</t>
  </si>
  <si>
    <t>05/04/1401</t>
  </si>
  <si>
    <t>09/04/1401</t>
  </si>
  <si>
    <t>27/04/1401</t>
  </si>
  <si>
    <t>04/05/1401</t>
  </si>
  <si>
    <t>01/05/1401</t>
  </si>
  <si>
    <t>16/05/1401</t>
  </si>
  <si>
    <t>پروندخت پریشانی مزیجرانی</t>
  </si>
  <si>
    <t>معصومه قلچ خانی</t>
  </si>
  <si>
    <t>حامد حاجتمند</t>
  </si>
  <si>
    <t>پرستو رمضانی</t>
  </si>
  <si>
    <t>مهدی لک</t>
  </si>
  <si>
    <t>شیما خمسه</t>
  </si>
  <si>
    <t>افسانه فاتحی</t>
  </si>
  <si>
    <t>احمد حمیدی</t>
  </si>
  <si>
    <t>حسین دولت آبادی</t>
  </si>
  <si>
    <t>قاسم کلاته</t>
  </si>
  <si>
    <t>ویدا فدکار</t>
  </si>
  <si>
    <t>پروین نقدی</t>
  </si>
  <si>
    <t>ایرج سعیدی چچکلو</t>
  </si>
  <si>
    <t>مجید باقری خوش</t>
  </si>
  <si>
    <t>منور ولی پور</t>
  </si>
  <si>
    <t>الهام فراهانی</t>
  </si>
  <si>
    <t>یوسف رضائی</t>
  </si>
  <si>
    <t>روح اله غلامی</t>
  </si>
  <si>
    <t>مریم امیر حسنی</t>
  </si>
  <si>
    <t>01/06/1401</t>
  </si>
  <si>
    <t>08/06/1401</t>
  </si>
  <si>
    <t>09/06/1401</t>
  </si>
  <si>
    <t>11/06/1401</t>
  </si>
  <si>
    <t>13/06/1401</t>
  </si>
  <si>
    <t>15/06/1401</t>
  </si>
  <si>
    <t>16/06/1401</t>
  </si>
  <si>
    <t>21/06/1401</t>
  </si>
  <si>
    <t>30/06/1401</t>
  </si>
  <si>
    <t>03/07/1401</t>
  </si>
  <si>
    <t>05/07/1401</t>
  </si>
  <si>
    <t>18/07/1401</t>
  </si>
  <si>
    <t>21/07/1401</t>
  </si>
  <si>
    <t>23/07/1401</t>
  </si>
  <si>
    <t>04/08/1401</t>
  </si>
  <si>
    <t>17/08/1401</t>
  </si>
  <si>
    <t>01/09/1401</t>
  </si>
  <si>
    <t>12/09/1401</t>
  </si>
  <si>
    <t>سیده زهرامصطفوی</t>
  </si>
  <si>
    <t>فاطمه صالحی پور میلانی</t>
  </si>
  <si>
    <t>مهتاب محمدی</t>
  </si>
  <si>
    <t>خدیجه صادقی</t>
  </si>
  <si>
    <t>حامد طاهری</t>
  </si>
  <si>
    <t>مهدخت فلاح کیش</t>
  </si>
  <si>
    <t>مهدی شاهمرادی</t>
  </si>
  <si>
    <t>اکبر جباری صومعه کبودین</t>
  </si>
  <si>
    <t>لیلا داودی</t>
  </si>
  <si>
    <t>نسرین باقرزاده</t>
  </si>
  <si>
    <t>میترا نوروزی نژاد</t>
  </si>
  <si>
    <t>ویدا فداکار</t>
  </si>
  <si>
    <t>01/10/1401</t>
  </si>
  <si>
    <t>06/10/1401</t>
  </si>
  <si>
    <t>14/10/1401</t>
  </si>
  <si>
    <t>21/10/1401</t>
  </si>
  <si>
    <t>30/10/1401</t>
  </si>
  <si>
    <t>01/11/1401</t>
  </si>
  <si>
    <t>12/11/1401</t>
  </si>
  <si>
    <t>28/11/1401</t>
  </si>
  <si>
    <t>23/12/1401</t>
  </si>
  <si>
    <t>28/12/1401</t>
  </si>
  <si>
    <t>23/06/1401</t>
  </si>
  <si>
    <t>06/08/1401</t>
  </si>
  <si>
    <t>ارتقاء رتبه(ارشد)</t>
  </si>
  <si>
    <t>ارتقاءرتبه(ارشد)</t>
  </si>
  <si>
    <t>ارتقاء رتبه(پایه)</t>
  </si>
  <si>
    <t>علی اکبراحمدزاده</t>
  </si>
  <si>
    <t>عليرضا  احمدی</t>
  </si>
  <si>
    <t>مسعود احمدی</t>
  </si>
  <si>
    <t>محمد رضا احمدی</t>
  </si>
  <si>
    <t>علي اصغرافروشه</t>
  </si>
  <si>
    <t>فاطمه امانی آبکنار</t>
  </si>
  <si>
    <t>محمد رضاامیدی بیدگلی</t>
  </si>
  <si>
    <t>اكرم امیری</t>
  </si>
  <si>
    <t>زهره آخوندی</t>
  </si>
  <si>
    <t>حسين آموزگار</t>
  </si>
  <si>
    <t>امير برادران</t>
  </si>
  <si>
    <t>نشمين پاکدامن</t>
  </si>
  <si>
    <t>زهرا پورباقربلقیس آباد</t>
  </si>
  <si>
    <t>مرضيه پهلوان پور</t>
  </si>
  <si>
    <t>مرضيه تارک</t>
  </si>
  <si>
    <t>عاطفه توکلی</t>
  </si>
  <si>
    <t>فرزانه جاني</t>
  </si>
  <si>
    <t>روح اله جایروندی</t>
  </si>
  <si>
    <t>رقيه جعفری</t>
  </si>
  <si>
    <t>علي حسینی</t>
  </si>
  <si>
    <t>فهيمه حسینی</t>
  </si>
  <si>
    <t>سعيده حسینی</t>
  </si>
  <si>
    <t>زكيه حق نظری</t>
  </si>
  <si>
    <t>1400/11/06</t>
  </si>
  <si>
    <t>1401/03/08</t>
  </si>
  <si>
    <t>1401/08/05</t>
  </si>
  <si>
    <t>1400/05/02</t>
  </si>
  <si>
    <t>1401/01/01</t>
  </si>
  <si>
    <t>1401/02/11</t>
  </si>
  <si>
    <t>1399/07/21</t>
  </si>
  <si>
    <t>1401/05/30</t>
  </si>
  <si>
    <t>1401/10/15</t>
  </si>
  <si>
    <t>1400/06/22</t>
  </si>
  <si>
    <t>1400/01/17</t>
  </si>
  <si>
    <t>1401/01/29</t>
  </si>
  <si>
    <t>علي حمیدی</t>
  </si>
  <si>
    <t>معصومه خزائی</t>
  </si>
  <si>
    <t>محمد خنار ملك خيلي</t>
  </si>
  <si>
    <t>عاطفه خنار ملك خيلي</t>
  </si>
  <si>
    <t>راحله خسروی</t>
  </si>
  <si>
    <t>مرضيه دانشمند</t>
  </si>
  <si>
    <t>فريده دوروزه</t>
  </si>
  <si>
    <t>فروغ دهلوی</t>
  </si>
  <si>
    <t>ليلا رباط میلی</t>
  </si>
  <si>
    <t>رضا رحيمي پور</t>
  </si>
  <si>
    <t>زانيار رحماني</t>
  </si>
  <si>
    <t>حانيه رحمیان</t>
  </si>
  <si>
    <t>سمانه سادات رسولی</t>
  </si>
  <si>
    <t>ناصررضائی</t>
  </si>
  <si>
    <t>خديجه رمضاني</t>
  </si>
  <si>
    <t>ليلا زهابی</t>
  </si>
  <si>
    <t>سارا رهنمون</t>
  </si>
  <si>
    <t>ليلا رئيسي</t>
  </si>
  <si>
    <t>مريم سرکارکنزق</t>
  </si>
  <si>
    <t>مريم سمائی نیری</t>
  </si>
  <si>
    <t>ويدا شادفر</t>
  </si>
  <si>
    <t>فرزانه شایسته پور</t>
  </si>
  <si>
    <t>1401/06/12</t>
  </si>
  <si>
    <t>1401/05/13</t>
  </si>
  <si>
    <t>1399/04/24</t>
  </si>
  <si>
    <t>1401/02/18</t>
  </si>
  <si>
    <t>1401/02/23</t>
  </si>
  <si>
    <t>1401/07/13</t>
  </si>
  <si>
    <t>1401/05/27</t>
  </si>
  <si>
    <t>به لحاظ تجربي واجد الشرايط نيست</t>
  </si>
  <si>
    <t>1400/07/02</t>
  </si>
  <si>
    <t>1401/05/17</t>
  </si>
  <si>
    <t>1401/06/09</t>
  </si>
  <si>
    <t>1400/12/01</t>
  </si>
  <si>
    <t>بهروز شجاع</t>
  </si>
  <si>
    <t>بهاره شراهي</t>
  </si>
  <si>
    <t>علي شفيعي</t>
  </si>
  <si>
    <t>آلاء شکوری پارسا</t>
  </si>
  <si>
    <t>ليلا شهبازپور</t>
  </si>
  <si>
    <t>زهرا صفائی زاده</t>
  </si>
  <si>
    <t>نرگس طالبی</t>
  </si>
  <si>
    <t>محبوبه طهارتي</t>
  </si>
  <si>
    <t>زهرا عاملی</t>
  </si>
  <si>
    <t>ميترا عبادیان</t>
  </si>
  <si>
    <t>سپيده عبدل پناه کیوی</t>
  </si>
  <si>
    <t>اعظم عبدی بانی</t>
  </si>
  <si>
    <t>زهره عدالتی زاده</t>
  </si>
  <si>
    <t>زهرا عسگری</t>
  </si>
  <si>
    <t>بنفشه علی اکبرزاده</t>
  </si>
  <si>
    <t>يداله عمادی</t>
  </si>
  <si>
    <t>محمد غلامحسين نتاج</t>
  </si>
  <si>
    <t>محمد فدائی دزدکی</t>
  </si>
  <si>
    <t>مليحه فرخي</t>
  </si>
  <si>
    <t>طاهره فیض آبادی</t>
  </si>
  <si>
    <t>مينا فیض آبادی</t>
  </si>
  <si>
    <t>اعظم قاهانی</t>
  </si>
  <si>
    <t>مسعود قبادوند تازه قشلاق</t>
  </si>
  <si>
    <t>1401/04/09</t>
  </si>
  <si>
    <t>1400/04/15</t>
  </si>
  <si>
    <t>1401/01/27</t>
  </si>
  <si>
    <t>1400/08/19</t>
  </si>
  <si>
    <t>1401/01/22</t>
  </si>
  <si>
    <t>99/10/26</t>
  </si>
  <si>
    <t>1400/05/01</t>
  </si>
  <si>
    <t>1401/01/15</t>
  </si>
  <si>
    <t>1401/04/06</t>
  </si>
  <si>
    <t>1401/06/11</t>
  </si>
  <si>
    <t>1400/06/10</t>
  </si>
  <si>
    <t>1401/06/30</t>
  </si>
  <si>
    <t>سهيل قربانیان</t>
  </si>
  <si>
    <t>وحيده قنبرپور</t>
  </si>
  <si>
    <t>مينا کاتوزی</t>
  </si>
  <si>
    <t>آذر کرامت ایرد موسی</t>
  </si>
  <si>
    <t>سروش کریمی</t>
  </si>
  <si>
    <t>عليرضا گودرزی کهنه رود پشت</t>
  </si>
  <si>
    <t>ميترا لهراسبی</t>
  </si>
  <si>
    <t>الميرا مادرشاهیان</t>
  </si>
  <si>
    <t>فاطمه مباشری</t>
  </si>
  <si>
    <t>عليرضا محمدی پیشخانی</t>
  </si>
  <si>
    <t>زينت محمدی یگانه</t>
  </si>
  <si>
    <t>معصومه مشکین پور</t>
  </si>
  <si>
    <t>فريده مطلبی لاهرود</t>
  </si>
  <si>
    <t>مريم مميوند</t>
  </si>
  <si>
    <t>نوحعلي منادی رازلیقی</t>
  </si>
  <si>
    <t>نازيلا موسی زاده</t>
  </si>
  <si>
    <t>مسيحه میرهاشمی</t>
  </si>
  <si>
    <t>مرضيه مرادي موغاري</t>
  </si>
  <si>
    <t>الناز نعیمی نظام آباد</t>
  </si>
  <si>
    <t>عليرضا نفسی</t>
  </si>
  <si>
    <t>مريم سادات نوری زاده</t>
  </si>
  <si>
    <t>امير نوعی دهشال</t>
  </si>
  <si>
    <t>ميترا نیک زاد</t>
  </si>
  <si>
    <t>1401/06/17</t>
  </si>
  <si>
    <t>1401/06/15</t>
  </si>
  <si>
    <t>1400/06/01</t>
  </si>
  <si>
    <t>1401/05/18</t>
  </si>
  <si>
    <t>1401/06/07</t>
  </si>
  <si>
    <t>1401/03/06</t>
  </si>
  <si>
    <t>1401/01/08</t>
  </si>
  <si>
    <t>1401/03/19</t>
  </si>
  <si>
    <t>1398/12/29</t>
  </si>
  <si>
    <t>1401/02/27</t>
  </si>
  <si>
    <t>مهدي ورامینی</t>
  </si>
  <si>
    <t>حسين وفاكار كلور</t>
  </si>
  <si>
    <t>مريم هاشمیان</t>
  </si>
  <si>
    <t>ندا يوسفي</t>
  </si>
  <si>
    <t>1401/03/10</t>
  </si>
  <si>
    <t>1401/06/24</t>
  </si>
  <si>
    <t>ارتقای طبقه</t>
  </si>
  <si>
    <t>1401/5/30</t>
  </si>
  <si>
    <t>پروین بادبره</t>
  </si>
  <si>
    <t>پریسا افشارنصر</t>
  </si>
  <si>
    <t>الهام جلالی اصل</t>
  </si>
  <si>
    <t xml:space="preserve">آسیه محمودنیای بوساری </t>
  </si>
  <si>
    <t>پروانه عبدی پور وانق سفلی</t>
  </si>
  <si>
    <t>حاجیه محمدحسین زاده</t>
  </si>
  <si>
    <t>حمیدرضا میرزائی دم آبی</t>
  </si>
  <si>
    <t xml:space="preserve">زهرا جمشیدی </t>
  </si>
  <si>
    <t xml:space="preserve">زهرا داوری فائق </t>
  </si>
  <si>
    <t xml:space="preserve">زهرا قاسمی پور </t>
  </si>
  <si>
    <t xml:space="preserve">سمانه السادات صدوق </t>
  </si>
  <si>
    <t xml:space="preserve">سمیرا فهیمی </t>
  </si>
  <si>
    <t xml:space="preserve">سمیه اسفندیاری </t>
  </si>
  <si>
    <t xml:space="preserve">سمیه محمدی </t>
  </si>
  <si>
    <t xml:space="preserve">سیده سمیه هاشمی </t>
  </si>
  <si>
    <t>شراره بیده</t>
  </si>
  <si>
    <t xml:space="preserve">صغری داوری </t>
  </si>
  <si>
    <t xml:space="preserve">طیبه دیناری </t>
  </si>
  <si>
    <t>فاطمه زنجانیان وفا</t>
  </si>
  <si>
    <t xml:space="preserve">فاطمه مردانی </t>
  </si>
  <si>
    <t xml:space="preserve">فاطمه سلطانیان </t>
  </si>
  <si>
    <t xml:space="preserve">فخرالهدی مجتهدی </t>
  </si>
  <si>
    <t xml:space="preserve">فرشته مایلی </t>
  </si>
  <si>
    <t xml:space="preserve">لیلا امیری </t>
  </si>
  <si>
    <t>مرجان زبرجدی</t>
  </si>
  <si>
    <t xml:space="preserve">مریم پناکاری </t>
  </si>
  <si>
    <t xml:space="preserve">سیده منیره سیدابراهیمی </t>
  </si>
  <si>
    <t xml:space="preserve">مهسا احمدآبادی </t>
  </si>
  <si>
    <t>مونا احمد</t>
  </si>
  <si>
    <t>ندا پارسان فر</t>
  </si>
  <si>
    <t xml:space="preserve">ندا نظرپور </t>
  </si>
  <si>
    <t xml:space="preserve">نیلوفر شفق </t>
  </si>
  <si>
    <t xml:space="preserve">بتول ابراهیمی </t>
  </si>
  <si>
    <t xml:space="preserve">تراب عبداله پور </t>
  </si>
  <si>
    <t>جلال رستمی فائق</t>
  </si>
  <si>
    <t xml:space="preserve">جهان پور ترابی </t>
  </si>
  <si>
    <t>حمید بیرانوند</t>
  </si>
  <si>
    <t xml:space="preserve">حمیده محمدی </t>
  </si>
  <si>
    <t>داود قلیزاده</t>
  </si>
  <si>
    <t xml:space="preserve">رضا حق پرست </t>
  </si>
  <si>
    <t xml:space="preserve">زهرا دهقانی </t>
  </si>
  <si>
    <t xml:space="preserve">سهیلا فرجی </t>
  </si>
  <si>
    <t xml:space="preserve">سیدصفر میربراتی </t>
  </si>
  <si>
    <t>شقایق فیضی</t>
  </si>
  <si>
    <t xml:space="preserve">علیرضا ثابتی </t>
  </si>
  <si>
    <t xml:space="preserve">فاطمه نوبهار </t>
  </si>
  <si>
    <t xml:space="preserve">سودابه عباس زاده توسلی </t>
  </si>
  <si>
    <t xml:space="preserve">فرشید عبدلی کلش </t>
  </si>
  <si>
    <t xml:space="preserve">قربانعلی طهماسبی </t>
  </si>
  <si>
    <t>مریم عسگری مصلح آبادی</t>
  </si>
  <si>
    <t xml:space="preserve">مصطفی قنبری </t>
  </si>
  <si>
    <t>مرتضی میرزاآقایی</t>
  </si>
  <si>
    <t>مهدی حیدری</t>
  </si>
  <si>
    <t>مهین دوستوندی</t>
  </si>
  <si>
    <t xml:space="preserve">هاجر غلامی </t>
  </si>
  <si>
    <t>هادی کلاته</t>
  </si>
  <si>
    <t xml:space="preserve">هاله خلت </t>
  </si>
  <si>
    <t>حمیده شاکر</t>
  </si>
  <si>
    <t xml:space="preserve">طیبه نوری </t>
  </si>
  <si>
    <t xml:space="preserve">مهدی ارگانی </t>
  </si>
  <si>
    <t>سمانه رجوندی</t>
  </si>
  <si>
    <t xml:space="preserve">اکبر محمد بکی </t>
  </si>
  <si>
    <t xml:space="preserve">آرزو میرزائی </t>
  </si>
  <si>
    <t xml:space="preserve">سمیرا میرفضلی </t>
  </si>
  <si>
    <t>صادق صمدی اصل</t>
  </si>
  <si>
    <t>فاطمه نادمی</t>
  </si>
  <si>
    <t>معصومه نوری</t>
  </si>
  <si>
    <t>مهناز طلوعی چرمخوران</t>
  </si>
  <si>
    <t xml:space="preserve">نیره بهروزی </t>
  </si>
  <si>
    <t xml:space="preserve">مهدی محمدی وفا </t>
  </si>
  <si>
    <t xml:space="preserve">افخم بهلولی </t>
  </si>
  <si>
    <t>نرگس نجفی</t>
  </si>
  <si>
    <t>مجتبی هاشمی</t>
  </si>
  <si>
    <t>مریم بیات</t>
  </si>
  <si>
    <t>فرزانه فرنگی</t>
  </si>
  <si>
    <t>سعید رازی فر</t>
  </si>
  <si>
    <t>طبقه 9</t>
  </si>
  <si>
    <t>طبقه 6</t>
  </si>
  <si>
    <t>طبقه 10</t>
  </si>
  <si>
    <t>طبقه 12</t>
  </si>
  <si>
    <t xml:space="preserve">طبقه 7 </t>
  </si>
  <si>
    <t>طبقه 11</t>
  </si>
  <si>
    <t>ارتقا طبقه 9</t>
  </si>
  <si>
    <t xml:space="preserve">طبقه 9 </t>
  </si>
  <si>
    <t>ارتقا طبقه 8</t>
  </si>
  <si>
    <t>طبقه 8</t>
  </si>
  <si>
    <t xml:space="preserve">طبقه 8 </t>
  </si>
  <si>
    <t>طبقه 7</t>
  </si>
  <si>
    <t>طبقه 5</t>
  </si>
  <si>
    <t>طبقه 4</t>
  </si>
  <si>
    <t xml:space="preserve">طبقه 6 </t>
  </si>
  <si>
    <t>ارتقا طبقه ارشد</t>
  </si>
  <si>
    <t xml:space="preserve">طبقه 10 </t>
  </si>
  <si>
    <t>12/4/1401</t>
  </si>
  <si>
    <t>1/5/1401</t>
  </si>
  <si>
    <t>11/7/1401</t>
  </si>
  <si>
    <t>18/7/1401</t>
  </si>
  <si>
    <t>16/8/1401</t>
  </si>
  <si>
    <t>2/3/1401</t>
  </si>
  <si>
    <t>3/12/1401</t>
  </si>
  <si>
    <t>15/5/1401</t>
  </si>
  <si>
    <t>30/12/1401</t>
  </si>
  <si>
    <t>1/1/1401</t>
  </si>
  <si>
    <t>11/1/1401</t>
  </si>
  <si>
    <t>1/3/1401</t>
  </si>
  <si>
    <t>19/1/1401</t>
  </si>
  <si>
    <t>1/9/1401</t>
  </si>
  <si>
    <t>18/12/1401</t>
  </si>
  <si>
    <t>4/9/1401</t>
  </si>
  <si>
    <t>1/12/1401</t>
  </si>
  <si>
    <t>8/9/1401</t>
  </si>
  <si>
    <t>15/11/1401</t>
  </si>
  <si>
    <t>31/3/1401</t>
  </si>
  <si>
    <t>1/10/1401</t>
  </si>
  <si>
    <t>2/7/1401</t>
  </si>
  <si>
    <t>13/10/1401</t>
  </si>
  <si>
    <t>4/7/1401</t>
  </si>
  <si>
    <t>9/11/1401</t>
  </si>
  <si>
    <t>13/4/1401</t>
  </si>
  <si>
    <t>1/8/1401</t>
  </si>
  <si>
    <t>24/8/1401</t>
  </si>
  <si>
    <t>26/7/1401</t>
  </si>
  <si>
    <t>1/11/1401</t>
  </si>
  <si>
    <t>1/7/1401</t>
  </si>
  <si>
    <t>13/12/1401</t>
  </si>
  <si>
    <t>شامل نمی شود</t>
  </si>
  <si>
    <t>14/2/1401</t>
  </si>
  <si>
    <t>1/4/1401</t>
  </si>
  <si>
    <t>10/6/1401</t>
  </si>
  <si>
    <t>1/2/1401</t>
  </si>
  <si>
    <t>8/2/1401</t>
  </si>
  <si>
    <t>16/7/1401</t>
  </si>
  <si>
    <t>17/4/1401</t>
  </si>
  <si>
    <t>23/7/1401</t>
  </si>
  <si>
    <t>12/6/1401</t>
  </si>
  <si>
    <t>11/11/1402</t>
  </si>
  <si>
    <t>14/03/99</t>
  </si>
  <si>
    <t>29/12/98</t>
  </si>
  <si>
    <t>عذرا علی زاده</t>
  </si>
  <si>
    <t>غزاله یعقوبی گورانسراب</t>
  </si>
  <si>
    <t>آمنه امجدی</t>
  </si>
  <si>
    <t xml:space="preserve">فاطمه وکیلی </t>
  </si>
  <si>
    <t>مهری گل چشمه</t>
  </si>
  <si>
    <t>ساره آریائی پور</t>
  </si>
  <si>
    <t>افسانه گنجی</t>
  </si>
  <si>
    <t>اکرم سلامت منش</t>
  </si>
  <si>
    <t>زهرا قلی نژاد اخته چی</t>
  </si>
  <si>
    <t>زینب شیخی</t>
  </si>
  <si>
    <t>سودابه خلاقی گرگری</t>
  </si>
  <si>
    <t>سمیه خدادادی</t>
  </si>
  <si>
    <t>سعیده مرادی</t>
  </si>
  <si>
    <t>زینب کشتکار برغانی</t>
  </si>
  <si>
    <t xml:space="preserve">فاطمه بیات </t>
  </si>
  <si>
    <t>محبوبه حاجی ئی</t>
  </si>
  <si>
    <t>فاطمه صادقی</t>
  </si>
  <si>
    <t>لیلا صادقی کمازانی</t>
  </si>
  <si>
    <t>مرضیه فرخی</t>
  </si>
  <si>
    <t>مریم موحدی نژاد</t>
  </si>
  <si>
    <t>معصومه آزاد مرزآبادی</t>
  </si>
  <si>
    <t>معصومه جهان بخش</t>
  </si>
  <si>
    <t>منیژه سهلانی</t>
  </si>
  <si>
    <t>نسیم عشری</t>
  </si>
  <si>
    <t>06/12/1401</t>
  </si>
  <si>
    <t>23/10/1401</t>
  </si>
  <si>
    <t>03/11/1401</t>
  </si>
  <si>
    <t>24/10/1401</t>
  </si>
  <si>
    <t>02/09/1401</t>
  </si>
  <si>
    <t>17/05/1401</t>
  </si>
  <si>
    <t>22/05/1401</t>
  </si>
  <si>
    <t>02/03/1401</t>
  </si>
  <si>
    <t>27/02/1401</t>
  </si>
  <si>
    <t>19/01/1401</t>
  </si>
  <si>
    <t>11/01/1401</t>
  </si>
  <si>
    <t>09/02/1401</t>
  </si>
  <si>
    <t>03/06/1401</t>
  </si>
  <si>
    <t>18/01/1401</t>
  </si>
  <si>
    <t>20/01/1401</t>
  </si>
  <si>
    <t>10/02/1401</t>
  </si>
  <si>
    <t>07/04/1401</t>
  </si>
  <si>
    <t>05/06/1401</t>
  </si>
  <si>
    <t>07/05/1401</t>
  </si>
  <si>
    <t>15/03/1401</t>
  </si>
  <si>
    <t>مهناز مهدیخانی</t>
  </si>
  <si>
    <t>ولی خانی آتمیانلو</t>
  </si>
  <si>
    <t>مریم ترابی</t>
  </si>
  <si>
    <t>مینا سلیمی</t>
  </si>
  <si>
    <t xml:space="preserve">سمیه بحرینی </t>
  </si>
  <si>
    <t>ام البنین امیری مقدم</t>
  </si>
  <si>
    <t>حجت اله افضلی</t>
  </si>
  <si>
    <t>داود فلاحیان</t>
  </si>
  <si>
    <t>سمانه نوروزی گسکرئی</t>
  </si>
  <si>
    <t>فیروز مولائی قیزجه</t>
  </si>
  <si>
    <t>سکینه اکبری</t>
  </si>
  <si>
    <t>مژگان شاهینی</t>
  </si>
  <si>
    <t xml:space="preserve">محسن سلجوقیان </t>
  </si>
  <si>
    <t>سوسن حبیبی</t>
  </si>
  <si>
    <t>مریم شنگی قهی</t>
  </si>
  <si>
    <t>ملیحه بتیار</t>
  </si>
  <si>
    <t>زهرا کیانی شجاعی</t>
  </si>
  <si>
    <t>پریسا خسروی فر</t>
  </si>
  <si>
    <t>مهدیه هادی زاده</t>
  </si>
  <si>
    <t>علی کفاشیان</t>
  </si>
  <si>
    <t>25/06/1401</t>
  </si>
  <si>
    <t>25/04/1401</t>
  </si>
  <si>
    <t>18/02/1401</t>
  </si>
  <si>
    <t>18/04/1401</t>
  </si>
  <si>
    <t>17/06/1401</t>
  </si>
  <si>
    <t>10/04/1401</t>
  </si>
  <si>
    <t>29/12/1400</t>
  </si>
  <si>
    <t>27/03/1401</t>
  </si>
  <si>
    <t>12/08/1401</t>
  </si>
  <si>
    <t>07/10/1400</t>
  </si>
  <si>
    <t>27/06/1401</t>
  </si>
  <si>
    <t>شهریور 1401</t>
  </si>
  <si>
    <t>امیر حسین محمدی اصل</t>
  </si>
  <si>
    <t>زهرا سالک قادری</t>
  </si>
  <si>
    <t>مریم گودرزی</t>
  </si>
  <si>
    <t>زهرا محمدی</t>
  </si>
  <si>
    <t>1401/8/3</t>
  </si>
  <si>
    <t>اقدس قاسمی مهیاری</t>
  </si>
  <si>
    <t>طیبه نجفی مقدم</t>
  </si>
  <si>
    <t>فیروزه خدابخشی</t>
  </si>
  <si>
    <t>1401/7/3</t>
  </si>
  <si>
    <t>مریم فراغتی</t>
  </si>
  <si>
    <t>نیلوفر رضایی سوادکوهی</t>
  </si>
  <si>
    <t>غلامرضا عبدی</t>
  </si>
  <si>
    <t>1401/5/22</t>
  </si>
  <si>
    <t>ارتقا به رتبه ارشد</t>
  </si>
  <si>
    <t>1400/12/6</t>
  </si>
  <si>
    <t>لیدا بشری</t>
  </si>
  <si>
    <t>عزیزاله رسول زاده</t>
  </si>
  <si>
    <t>فاطمه رحمانی</t>
  </si>
  <si>
    <t>1401/8/2</t>
  </si>
  <si>
    <t>نسرین نعمتی معصوم آباد</t>
  </si>
  <si>
    <t>1401/5/4</t>
  </si>
  <si>
    <t>شهریور1401</t>
  </si>
  <si>
    <t>محسن قازیانی</t>
  </si>
  <si>
    <t>معصومه احمدی</t>
  </si>
  <si>
    <t>1401/12/1</t>
  </si>
  <si>
    <t>سروناز آشوری</t>
  </si>
  <si>
    <t>1401/12/24</t>
  </si>
  <si>
    <t>سمانه نوقابی</t>
  </si>
  <si>
    <t>میثم گرجی</t>
  </si>
  <si>
    <t>محسن فلاحی</t>
  </si>
  <si>
    <t>1399/9/24</t>
  </si>
  <si>
    <t>ارتقا به رتبه شغلی پایه</t>
  </si>
  <si>
    <t>1398/1/1</t>
  </si>
  <si>
    <t>ناهید نظامی فر</t>
  </si>
  <si>
    <t>آیدا محرمی بخشایشی</t>
  </si>
  <si>
    <t>اعمال مدرک تحصیلی دکتری</t>
  </si>
  <si>
    <t>حامد زوارئه</t>
  </si>
  <si>
    <t>1400/3/26</t>
  </si>
  <si>
    <t>مهدی عسکری گودرزی</t>
  </si>
  <si>
    <t>یعقوب مولائی</t>
  </si>
  <si>
    <t>1400/11/2</t>
  </si>
  <si>
    <t>کبری رفعتی</t>
  </si>
  <si>
    <t>1401/7/9</t>
  </si>
  <si>
    <t>زهرا نجفی رودباری</t>
  </si>
  <si>
    <t>1401/7/27</t>
  </si>
  <si>
    <t>طبقه تشویقی</t>
  </si>
  <si>
    <t>اسماعیل ابراهیمی</t>
  </si>
  <si>
    <t>1400/12/19</t>
  </si>
  <si>
    <t>ارتقا به رتبه خبره</t>
  </si>
  <si>
    <t>معصومه یار احمدی</t>
  </si>
  <si>
    <t>1401/6/14</t>
  </si>
  <si>
    <t>اقبال بنار</t>
  </si>
  <si>
    <t>مسلم نوری</t>
  </si>
  <si>
    <t>1401/8/25</t>
  </si>
  <si>
    <t>خیریه تزوال</t>
  </si>
  <si>
    <t>1401/7/28</t>
  </si>
  <si>
    <t>حمیدرضا صابر</t>
  </si>
  <si>
    <t>1401/10/9</t>
  </si>
  <si>
    <t>سیده مرضیه هاشمی اصل</t>
  </si>
  <si>
    <t>1401/11/11</t>
  </si>
  <si>
    <t>محبوبه مرادی</t>
  </si>
  <si>
    <t>1401/11/14</t>
  </si>
  <si>
    <t>محمودرضا چراغی</t>
  </si>
  <si>
    <t>دینا گل دربر</t>
  </si>
  <si>
    <t>1401/11/25</t>
  </si>
  <si>
    <t>ماریتا هویدا</t>
  </si>
  <si>
    <t>1399/2/13</t>
  </si>
  <si>
    <t>هما متقی</t>
  </si>
  <si>
    <t>هانیه گودرزی</t>
  </si>
  <si>
    <t>1401/9/19</t>
  </si>
  <si>
    <t>بهاره هوشیاری</t>
  </si>
  <si>
    <t>شیوا بیکلری گنبد</t>
  </si>
  <si>
    <t>1401/9/10</t>
  </si>
  <si>
    <t>ساسان شکره</t>
  </si>
  <si>
    <t>1401/9/2</t>
  </si>
  <si>
    <t>مژگان نظری مجدر</t>
  </si>
  <si>
    <t>مریم اکبری</t>
  </si>
  <si>
    <t>زینب یوسفوند</t>
  </si>
  <si>
    <t>1401/7/20</t>
  </si>
  <si>
    <t>حدیث فاتحی پولادی</t>
  </si>
  <si>
    <t>1401/8/8</t>
  </si>
  <si>
    <t>زهرا کلی</t>
  </si>
  <si>
    <t>1401/8/18</t>
  </si>
  <si>
    <t>امید رحمان</t>
  </si>
  <si>
    <t>1401/9/8</t>
  </si>
  <si>
    <t>نازنین نثاریان</t>
  </si>
  <si>
    <t>1401/7/12</t>
  </si>
  <si>
    <t>نازنین منیعی</t>
  </si>
  <si>
    <t>1401/8/9</t>
  </si>
  <si>
    <t>نیلوفر خالوندی</t>
  </si>
  <si>
    <t>1400/9/21</t>
  </si>
  <si>
    <t>1401/11/9</t>
  </si>
  <si>
    <t>ارتقا رتبه شغلی ارشد</t>
  </si>
  <si>
    <t>هادی لشگری</t>
  </si>
  <si>
    <t>1400/6/11</t>
  </si>
  <si>
    <t>آرزو معینی کریکندی</t>
  </si>
  <si>
    <t>ارتقا رتبه پایه</t>
  </si>
  <si>
    <t>1400/9/17</t>
  </si>
  <si>
    <t>ناهید نجفیان</t>
  </si>
  <si>
    <t>ارتقا طبقه قراردادی</t>
  </si>
  <si>
    <t>یدالله اسلامی</t>
  </si>
  <si>
    <t>1400/5/8</t>
  </si>
  <si>
    <t>1401/12/14</t>
  </si>
  <si>
    <t>اتتقال و اتنتصاب</t>
  </si>
  <si>
    <t>زهرا مرادیان</t>
  </si>
  <si>
    <t>رقیه رحمتی</t>
  </si>
  <si>
    <t>سمانه صابری مقدم</t>
  </si>
  <si>
    <t>زهرا شاهمرادی</t>
  </si>
  <si>
    <t>شادی تاجیک</t>
  </si>
  <si>
    <t>1401/11/10</t>
  </si>
  <si>
    <t>منیره کریمی یزدی</t>
  </si>
  <si>
    <t>طاهره طاهر زاده</t>
  </si>
  <si>
    <t>1398/12/4</t>
  </si>
  <si>
    <t>الهام آروین</t>
  </si>
  <si>
    <t>محسن نفیسی</t>
  </si>
  <si>
    <t>نسرین احمدی درمنی</t>
  </si>
  <si>
    <t>1401/7/19</t>
  </si>
  <si>
    <t>عاطفه طباطبائی</t>
  </si>
  <si>
    <t>مرتضی نجفی حسینلو</t>
  </si>
  <si>
    <t>سعید سلیمانی</t>
  </si>
  <si>
    <t>لیلا میرزائی</t>
  </si>
  <si>
    <t>ارتقاء رتبه ارشد</t>
  </si>
  <si>
    <t>ناهید رضائی</t>
  </si>
  <si>
    <t>افسانه رادپور</t>
  </si>
  <si>
    <t>1401/3/20</t>
  </si>
  <si>
    <t>عاطفه رادپور</t>
  </si>
  <si>
    <t>ربابه کردی قزلقلعه</t>
  </si>
  <si>
    <t>احتساب سوابق و ارتقا طبقه</t>
  </si>
  <si>
    <t>1401/9/25</t>
  </si>
  <si>
    <t>سمیرا سعدی</t>
  </si>
  <si>
    <t>مهرداد صدقی قادیکلائی</t>
  </si>
  <si>
    <t>محمد ساقی کلهری</t>
  </si>
  <si>
    <t>1400/12/25</t>
  </si>
  <si>
    <t>رتبه شغلی پایه</t>
  </si>
  <si>
    <t>مجید عباسقلی</t>
  </si>
  <si>
    <t>1401/6/7</t>
  </si>
  <si>
    <t>احسان کریمی</t>
  </si>
  <si>
    <t xml:space="preserve">فریده خجسته نیا </t>
  </si>
  <si>
    <t>علیرضا عسگری خوشدونی</t>
  </si>
  <si>
    <t>1399/9/30</t>
  </si>
  <si>
    <t>زهرا جعفری</t>
  </si>
  <si>
    <t>ایرج ایران شاهی</t>
  </si>
  <si>
    <t>1401/7/29</t>
  </si>
  <si>
    <t>احتساب سوابق و ارتقای طبقه</t>
  </si>
  <si>
    <t>ابوذر معتمدی مند</t>
  </si>
  <si>
    <t>نصرالله ریاضت</t>
  </si>
  <si>
    <t>1400/6/3</t>
  </si>
  <si>
    <t>ارتقای رتبه شغلی</t>
  </si>
  <si>
    <t>نظر قره جه</t>
  </si>
  <si>
    <t>1401/3/2</t>
  </si>
  <si>
    <t>سیامک عالی نژاد</t>
  </si>
  <si>
    <t>حسین صفری خلوص</t>
  </si>
  <si>
    <t>آراز محمد حسین زاده</t>
  </si>
  <si>
    <t>هوشنگ رسول زاده</t>
  </si>
  <si>
    <t>مهسا تولی</t>
  </si>
  <si>
    <t xml:space="preserve"> احتساب سوابق  و ارتقای طبقه</t>
  </si>
  <si>
    <t>سیروان خیرخواه</t>
  </si>
  <si>
    <t>مهرداد کریمیان اهور</t>
  </si>
  <si>
    <t>سعید خالقی</t>
  </si>
  <si>
    <t>1401/10/20</t>
  </si>
  <si>
    <t>شکوفه پورمحرم</t>
  </si>
  <si>
    <t>فاطمه عظیمی</t>
  </si>
  <si>
    <t>محدثه ربانی</t>
  </si>
  <si>
    <t>زهرا رحمانی</t>
  </si>
  <si>
    <t xml:space="preserve">فاطمه هدایتی امین </t>
  </si>
  <si>
    <t>اعمال مدرک تحصیلی و ارتقای طبقه</t>
  </si>
  <si>
    <t>عصمت پاهنگ</t>
  </si>
  <si>
    <t>بیتا اکبریه</t>
  </si>
  <si>
    <t>ابئالقاسم شاه بداغی</t>
  </si>
  <si>
    <t>1401/4/23</t>
  </si>
  <si>
    <t xml:space="preserve">ارتقا به رتبه ارشد </t>
  </si>
  <si>
    <t>لیلا ابوالفتحی</t>
  </si>
  <si>
    <t>1398/3/12</t>
  </si>
  <si>
    <t>مریم السادات حسینی حتکنی</t>
  </si>
  <si>
    <t>ارتقای رتبه</t>
  </si>
  <si>
    <t>محمد حسین یوسفی نژاد</t>
  </si>
  <si>
    <t>ارتقای شغلی پایه</t>
  </si>
  <si>
    <t>سلمان باقری قلعه نو</t>
  </si>
  <si>
    <t>1401/5/29</t>
  </si>
  <si>
    <t>حمید سالک مختاری</t>
  </si>
  <si>
    <t>1401/4/10</t>
  </si>
  <si>
    <t>مهران سلطانی کرمانشاهی</t>
  </si>
  <si>
    <t>مهدی زنجیران</t>
  </si>
  <si>
    <t>محسن شوقعلی نهری</t>
  </si>
  <si>
    <t>صلاح الدین مرادیان</t>
  </si>
  <si>
    <t>کیوان قربانی</t>
  </si>
  <si>
    <t>فردین شاتی</t>
  </si>
  <si>
    <t>راضیه چگینی</t>
  </si>
  <si>
    <t>زهره زمانی</t>
  </si>
  <si>
    <t>زهرا فرخی صفت</t>
  </si>
  <si>
    <t>1397/10/13</t>
  </si>
  <si>
    <t>بهنام دولتیاری</t>
  </si>
  <si>
    <t>1401/5/17</t>
  </si>
  <si>
    <t>فرشته کریمی</t>
  </si>
  <si>
    <t>ناهید نادری</t>
  </si>
  <si>
    <t>ارتقای شغلی خبره</t>
  </si>
  <si>
    <t>مریم جامعی</t>
  </si>
  <si>
    <t>1401/6/25</t>
  </si>
  <si>
    <t>تغییر رشته شغلی</t>
  </si>
  <si>
    <t>مجید فرجی</t>
  </si>
  <si>
    <t xml:space="preserve">ارتقای شغلی عالی </t>
  </si>
  <si>
    <t>مریم مهدوی مجد</t>
  </si>
  <si>
    <t>1401/1/8</t>
  </si>
  <si>
    <t>شهلا حبیبی</t>
  </si>
  <si>
    <t>ارتقا به رتبه شغلی خبره</t>
  </si>
  <si>
    <t>سمانه اخوان ملایری</t>
  </si>
  <si>
    <t>اعمال مدرک و ارتقای طبقه و انتصاب</t>
  </si>
  <si>
    <t>فاطمه زبردست</t>
  </si>
  <si>
    <t>تغییر عنوان و انتصاب</t>
  </si>
  <si>
    <t>زهرا صبوری</t>
  </si>
  <si>
    <t>سپیده عابدینی</t>
  </si>
  <si>
    <t>مجتبی هداوند</t>
  </si>
  <si>
    <t>بهزاد هداوند</t>
  </si>
  <si>
    <t>فرشته فریدون</t>
  </si>
  <si>
    <t>فرشته خلیفه</t>
  </si>
  <si>
    <t>یوسف خضری</t>
  </si>
  <si>
    <t>فاطمه علیان نژاد</t>
  </si>
  <si>
    <t>ساجده فرهمند</t>
  </si>
  <si>
    <t>شاهین خادم آذریان</t>
  </si>
  <si>
    <t>مرتضی اسمعیل</t>
  </si>
  <si>
    <t>رقیه رضوانی</t>
  </si>
  <si>
    <t>فاطمه خزایی</t>
  </si>
  <si>
    <t>طاهره بیات</t>
  </si>
  <si>
    <t>حسین قاسمی مروشینی</t>
  </si>
  <si>
    <t>نرگس سلگی</t>
  </si>
  <si>
    <t>معصومه باقرزاده</t>
  </si>
  <si>
    <t>زکریا رحمانیان</t>
  </si>
  <si>
    <t>مسعود محمودی</t>
  </si>
  <si>
    <t>سمانه ذاقلی پور</t>
  </si>
  <si>
    <t>نیلوفر بهرامی</t>
  </si>
  <si>
    <t>بهاره بیات</t>
  </si>
  <si>
    <t>امیرفروغی</t>
  </si>
  <si>
    <t>مینا صمدیان</t>
  </si>
  <si>
    <t>فاطمه شاداده</t>
  </si>
  <si>
    <t>عباس اسکندری</t>
  </si>
  <si>
    <t>1401/7/30</t>
  </si>
  <si>
    <t>1401/9/30</t>
  </si>
  <si>
    <t>احتساب سوابق  و طبقه شغلی</t>
  </si>
  <si>
    <t>1401/9/23</t>
  </si>
  <si>
    <t>زهرا کاظمی وسمه جانی</t>
  </si>
  <si>
    <t>اعظم قطبی</t>
  </si>
  <si>
    <t>1401/10/18</t>
  </si>
  <si>
    <t>فریبا آقاجانپور</t>
  </si>
  <si>
    <t>99/8/5</t>
  </si>
  <si>
    <t>ساناز شعاعی</t>
  </si>
  <si>
    <t>مصطفی قریشی</t>
  </si>
  <si>
    <t>99/11/26</t>
  </si>
  <si>
    <t>مسعود اسکندری</t>
  </si>
  <si>
    <t xml:space="preserve"> ارنقای طبقه شغلی</t>
  </si>
  <si>
    <t>1401/7/10</t>
  </si>
  <si>
    <t>علی کیانی آزاد</t>
  </si>
  <si>
    <t>بردیا فرجی</t>
  </si>
  <si>
    <t>زهرا زینالی</t>
  </si>
  <si>
    <t>منیره شهرابی</t>
  </si>
  <si>
    <t>فاطمه نیک بخش</t>
  </si>
  <si>
    <t>عاطفه نیازی</t>
  </si>
  <si>
    <t>احتسلب سوابق خدمتی وطبقه شغلی</t>
  </si>
  <si>
    <t>محمد پورنعمتی</t>
  </si>
  <si>
    <t>حسن رنجبر</t>
  </si>
  <si>
    <t>حمید ترابی</t>
  </si>
  <si>
    <t>فرشته طهماسبی</t>
  </si>
  <si>
    <t>امیرخادمی</t>
  </si>
  <si>
    <t>مهردا معاف</t>
  </si>
  <si>
    <t>رقیه ایرانلو</t>
  </si>
  <si>
    <t>مهناز طرقی</t>
  </si>
  <si>
    <t>فاطمه رضا نسب</t>
  </si>
  <si>
    <t>1400/9/18</t>
  </si>
  <si>
    <t>عبدالرضا شمسایی</t>
  </si>
  <si>
    <t>جواد شوریانی</t>
  </si>
  <si>
    <t>اعظم بنادکوهی</t>
  </si>
  <si>
    <t>مژده خاتمی</t>
  </si>
  <si>
    <t>نفیسه جورابلو</t>
  </si>
  <si>
    <t>1401/3/27</t>
  </si>
  <si>
    <t>شهلا پاسدار</t>
  </si>
  <si>
    <t>عبدالرسول جمشیدی</t>
  </si>
  <si>
    <t>1400/3/28</t>
  </si>
  <si>
    <t>1400/9/30</t>
  </si>
  <si>
    <t>سالومه احمدخانی</t>
  </si>
  <si>
    <t>1401/6/30</t>
  </si>
  <si>
    <t>سمیرا محمد نبی</t>
  </si>
  <si>
    <t>1401/12/26</t>
  </si>
  <si>
    <t>نرگس فلاحی</t>
  </si>
  <si>
    <t>لیلا شعبان زاده خوشرودی</t>
  </si>
  <si>
    <t>ارتقای رتبه شغلی ارشد</t>
  </si>
  <si>
    <t>مهدی کرملو</t>
  </si>
  <si>
    <t>سیده صبا ضیاء</t>
  </si>
  <si>
    <t>1401/07/29</t>
  </si>
  <si>
    <r>
      <t>1401</t>
    </r>
    <r>
      <rPr>
        <b/>
        <sz val="9"/>
        <rFont val="Calibri"/>
        <family val="2"/>
        <scheme val="minor"/>
      </rPr>
      <t>/</t>
    </r>
    <r>
      <rPr>
        <b/>
        <sz val="9"/>
        <rFont val="B Nazanin"/>
        <charset val="178"/>
      </rPr>
      <t>06</t>
    </r>
    <r>
      <rPr>
        <b/>
        <sz val="9"/>
        <rFont val="Calibri"/>
        <family val="2"/>
        <scheme val="minor"/>
      </rPr>
      <t>/</t>
    </r>
    <r>
      <rPr>
        <b/>
        <sz val="9"/>
        <rFont val="B Nazanin"/>
        <charset val="178"/>
      </rPr>
      <t>05</t>
    </r>
  </si>
  <si>
    <t>سعیده موحدنیا</t>
  </si>
  <si>
    <t>1401/06/23</t>
  </si>
  <si>
    <t>زینب مالمون</t>
  </si>
  <si>
    <t>معصومه نراقی</t>
  </si>
  <si>
    <t>140/06/09</t>
  </si>
  <si>
    <t>مهسا صیادی</t>
  </si>
  <si>
    <t>فرزانه کیمیایی مهر</t>
  </si>
  <si>
    <t>زهرا بابازاده قنبری</t>
  </si>
  <si>
    <t>سعید سهرابی</t>
  </si>
  <si>
    <t>1401/04/20</t>
  </si>
  <si>
    <t>اعظم رحمت الهی</t>
  </si>
  <si>
    <t>1401/04/07</t>
  </si>
  <si>
    <t>طوبی آجرلو</t>
  </si>
  <si>
    <t>1401/06/16</t>
  </si>
  <si>
    <t>محسن بهارلو</t>
  </si>
  <si>
    <t>مهدی بنائی</t>
  </si>
  <si>
    <t>1401/09/20</t>
  </si>
  <si>
    <t>حمید عرب</t>
  </si>
  <si>
    <t>مرتضی بیگدلی</t>
  </si>
  <si>
    <t>محمد خمیس آبادی</t>
  </si>
  <si>
    <t>بهروز حیدری ثانی</t>
  </si>
  <si>
    <t>مائده خیرآبادی</t>
  </si>
  <si>
    <t>انتخاب و انتصاب مدیران/ انتقال و انتصاب</t>
  </si>
  <si>
    <t>سعید رستم پور</t>
  </si>
  <si>
    <t>1401/06/14</t>
  </si>
  <si>
    <t>اعمال مدرک تحصیلی/ انتصاب/ ارتقای طبقه شغلی</t>
  </si>
  <si>
    <t>محبوبه اسلامی تبار</t>
  </si>
  <si>
    <t>1401/06/10</t>
  </si>
  <si>
    <t>سمیه نظرعلی قزوینی</t>
  </si>
  <si>
    <t>1401/03/22</t>
  </si>
  <si>
    <t>شیوا اکبری</t>
  </si>
  <si>
    <t>محمدرضا علینقی</t>
  </si>
  <si>
    <t>مسلم نیکجو</t>
  </si>
  <si>
    <t>مهناز سرداری</t>
  </si>
  <si>
    <t>1400/04/03</t>
  </si>
  <si>
    <t>1401/09/28</t>
  </si>
  <si>
    <t>مهدی حاجی محمدی</t>
  </si>
  <si>
    <t>افسانه درخشان</t>
  </si>
  <si>
    <t>1401/09/14</t>
  </si>
  <si>
    <t>تطبیق طبقه ورودی</t>
  </si>
  <si>
    <t>مریم السادات میر سلطانی</t>
  </si>
  <si>
    <t>96/01/01</t>
  </si>
  <si>
    <t>1401/03/12</t>
  </si>
  <si>
    <t>سینا ساری اصلانی</t>
  </si>
  <si>
    <t>علی فارسی</t>
  </si>
  <si>
    <t>منوچهر شکری</t>
  </si>
  <si>
    <t>محمد ماله میر</t>
  </si>
  <si>
    <t>محسن احمد زاده</t>
  </si>
  <si>
    <t>نعیمه اردوخانی</t>
  </si>
  <si>
    <t>محمد زارعی</t>
  </si>
  <si>
    <t>امیر زارعی</t>
  </si>
  <si>
    <t>سجاد درویشی</t>
  </si>
  <si>
    <t>الناز سیرتی شمامی</t>
  </si>
  <si>
    <t>فائزه یوسف زاده خامنه</t>
  </si>
  <si>
    <t>فرزانه مردانی قهساره</t>
  </si>
  <si>
    <t>1401/10/16</t>
  </si>
  <si>
    <t>ملیحه عامری</t>
  </si>
  <si>
    <t>راحله نجیب مقدم</t>
  </si>
  <si>
    <t>حلیمه لک زایی</t>
  </si>
  <si>
    <t>آرزو قلی زاده</t>
  </si>
  <si>
    <t>سیده فاطمه شایگان موسوی</t>
  </si>
  <si>
    <t>زهرا کهزاد</t>
  </si>
  <si>
    <t>1401/07/05</t>
  </si>
  <si>
    <t xml:space="preserve">شهریور 1401 </t>
  </si>
  <si>
    <t>مهرشاد خدادادی</t>
  </si>
  <si>
    <t>سید سجاد کبیری</t>
  </si>
  <si>
    <t>سهیلا الیاسی</t>
  </si>
  <si>
    <t>علی رضائی</t>
  </si>
  <si>
    <t>1401/05/29</t>
  </si>
  <si>
    <t>نسرین قربانی</t>
  </si>
  <si>
    <t>مریم همتی</t>
  </si>
  <si>
    <t>1401/06/27</t>
  </si>
  <si>
    <t>زهرا جعفری نجف آبادی</t>
  </si>
  <si>
    <t>طلعت شکری نصرت آباد</t>
  </si>
  <si>
    <t>سید مختار اکبری سادات</t>
  </si>
  <si>
    <t>1401/11/21</t>
  </si>
  <si>
    <t>لیلا جلیلی نوری</t>
  </si>
  <si>
    <t>مرتضی نوجه بگی</t>
  </si>
  <si>
    <t>فاطمه مرجانی گلابلوئی</t>
  </si>
  <si>
    <t>جعفر کاظمی</t>
  </si>
  <si>
    <t>آرزو اسماعیلی</t>
  </si>
  <si>
    <t>1401/10/04</t>
  </si>
  <si>
    <t>کیمیا باقرپور</t>
  </si>
  <si>
    <t>افشین حقی</t>
  </si>
  <si>
    <t>1400/09/08</t>
  </si>
  <si>
    <t>سحر هاشمی</t>
  </si>
  <si>
    <t>ندا حیدر دخت نظری</t>
  </si>
  <si>
    <t>علی ولیان ایرج</t>
  </si>
  <si>
    <t>امیر شهبازی</t>
  </si>
  <si>
    <t>زهره فروزش</t>
  </si>
  <si>
    <t>مهتاب میرلشگری</t>
  </si>
  <si>
    <t>1401/07/20</t>
  </si>
  <si>
    <t>گیتی جبروتی</t>
  </si>
  <si>
    <t>طلعت لطیفی</t>
  </si>
  <si>
    <t>1401/12/29</t>
  </si>
  <si>
    <t>فرشته درویشی</t>
  </si>
  <si>
    <t>1401/07/24</t>
  </si>
  <si>
    <t>عاطفه کاوه</t>
  </si>
  <si>
    <t>1401/09/17</t>
  </si>
  <si>
    <t>طاهره آقاجانی</t>
  </si>
  <si>
    <t>1401/05/16</t>
  </si>
  <si>
    <t>مهری فرمانی</t>
  </si>
  <si>
    <t>راحله کمندانی</t>
  </si>
  <si>
    <t>سمانه مومنی</t>
  </si>
  <si>
    <t>راضیه رجبی کویخی</t>
  </si>
  <si>
    <t>مصطفی محمدی</t>
  </si>
  <si>
    <t>الهام انجمنی</t>
  </si>
  <si>
    <t>الهام جعفر پور</t>
  </si>
  <si>
    <t>زهرا ایرانی</t>
  </si>
  <si>
    <t>زهرا قلندری نظام آباد</t>
  </si>
  <si>
    <t>اقبال صفائی</t>
  </si>
  <si>
    <t>مریم موسوی</t>
  </si>
  <si>
    <t>یاور انصاری</t>
  </si>
  <si>
    <t>نسرین طاهری فشی</t>
  </si>
  <si>
    <t xml:space="preserve">گلناز عظیمی </t>
  </si>
  <si>
    <t>سانا سلگی</t>
  </si>
  <si>
    <t xml:space="preserve">صغری تیمسار </t>
  </si>
  <si>
    <t>فرزانه حسینی آرا</t>
  </si>
  <si>
    <t xml:space="preserve">مسعود بابا گل زاده </t>
  </si>
  <si>
    <t>الهام امیری تبار</t>
  </si>
  <si>
    <t>لیلا ایرانی</t>
  </si>
  <si>
    <t xml:space="preserve">محمد پورنوری </t>
  </si>
  <si>
    <t xml:space="preserve">علیرضا شریفی اعلم </t>
  </si>
  <si>
    <t>مهدی محمد دوست دستک</t>
  </si>
  <si>
    <t>لیلا جهشی</t>
  </si>
  <si>
    <t>سیما نجات خواه معنوی</t>
  </si>
  <si>
    <t xml:space="preserve">اعظم فرجی </t>
  </si>
  <si>
    <t>زهره عطائی کچوئی</t>
  </si>
  <si>
    <t xml:space="preserve">معصومه صمدی </t>
  </si>
  <si>
    <t>رویا طهرانی</t>
  </si>
  <si>
    <t xml:space="preserve">رامین هدایت زاده </t>
  </si>
  <si>
    <t>حمید کیهان فرد</t>
  </si>
  <si>
    <t>شیوا حبیبی</t>
  </si>
  <si>
    <t>10/3/1401</t>
  </si>
  <si>
    <t>5/4/1401</t>
  </si>
  <si>
    <t>3/3/1401</t>
  </si>
  <si>
    <t>21/7/1401</t>
  </si>
  <si>
    <t>2/12/1401</t>
  </si>
  <si>
    <t>3/11/1401</t>
  </si>
  <si>
    <t>12/12/1401</t>
  </si>
  <si>
    <t>8/10/1401</t>
  </si>
  <si>
    <t>29/8/1401</t>
  </si>
  <si>
    <t>16/4/1401</t>
  </si>
  <si>
    <t>12/7/1401</t>
  </si>
  <si>
    <t>14/12/1401</t>
  </si>
  <si>
    <t>18/6/1401</t>
  </si>
  <si>
    <t>15/1/1401</t>
  </si>
  <si>
    <t>4/6/1401</t>
  </si>
  <si>
    <t>23/5/1401</t>
  </si>
  <si>
    <t>1401/6/15</t>
  </si>
  <si>
    <t>زهرا آقاخاني</t>
  </si>
  <si>
    <t>مريم استاد عليخاني</t>
  </si>
  <si>
    <t>سارا  آبام</t>
  </si>
  <si>
    <t>حامد درگي</t>
  </si>
  <si>
    <t>روح اله حيدري</t>
  </si>
  <si>
    <t>مژده فرهمند فرزانه</t>
  </si>
  <si>
    <t xml:space="preserve">مهديه خليل زاده </t>
  </si>
  <si>
    <t>ليلا اسدي</t>
  </si>
  <si>
    <t>حميد جان نثارنيري</t>
  </si>
  <si>
    <t>فروغ بيات</t>
  </si>
  <si>
    <t>مرتضي رضائيان</t>
  </si>
  <si>
    <t>محمود سلطاني گردفرامرزي</t>
  </si>
  <si>
    <t>فهيمه ستاره</t>
  </si>
  <si>
    <t>مهديه خليل زاده</t>
  </si>
  <si>
    <t>ايمانقلي بالائي ريگ</t>
  </si>
  <si>
    <t>حيدر علي معدني</t>
  </si>
  <si>
    <t>فاطمه حيدر نيا</t>
  </si>
  <si>
    <t>اولدوز ولي پور</t>
  </si>
  <si>
    <t>رضا رياحي</t>
  </si>
  <si>
    <t>فرشته رحيمي</t>
  </si>
  <si>
    <t>معصومه تجره طباطبائي</t>
  </si>
  <si>
    <t>يزدان درويشوند</t>
  </si>
  <si>
    <t>نرگس ترك دهنو</t>
  </si>
  <si>
    <t>زهرا زنگنه بيغش</t>
  </si>
  <si>
    <t>ابوالفضل خرسند جاهد</t>
  </si>
  <si>
    <t>سمانه زيرآبادي</t>
  </si>
  <si>
    <t>رضوان حسن پور</t>
  </si>
  <si>
    <t>زهرا كياني</t>
  </si>
  <si>
    <t>مهري حسن پور</t>
  </si>
  <si>
    <t>طبقه شغلي 9</t>
  </si>
  <si>
    <t>طبقه شغلي 8</t>
  </si>
  <si>
    <t>طبقه شغلي5</t>
  </si>
  <si>
    <t>طبقه شغلي 10</t>
  </si>
  <si>
    <t>طبقه شغلي12</t>
  </si>
  <si>
    <t>طبقه شغلي 7</t>
  </si>
  <si>
    <t>طبقه شغلي7</t>
  </si>
  <si>
    <t>طبقه شغلي8</t>
  </si>
  <si>
    <t>طبقه شغلي 6</t>
  </si>
  <si>
    <t>طبقه شغلي 11</t>
  </si>
  <si>
    <t>طبقه شغلي6</t>
  </si>
  <si>
    <t>طبقه شغلي 5</t>
  </si>
  <si>
    <t>طبقه شغلي13</t>
  </si>
  <si>
    <t>21/04/1401</t>
  </si>
  <si>
    <t>20/03/1401</t>
  </si>
  <si>
    <t>22/09/1401</t>
  </si>
  <si>
    <t>18/02/99</t>
  </si>
  <si>
    <t>01/07/1401</t>
  </si>
  <si>
    <t>29/10/1400</t>
  </si>
  <si>
    <t>18/04/1400</t>
  </si>
  <si>
    <t>04/09/1401</t>
  </si>
  <si>
    <t>28/01/1400</t>
  </si>
  <si>
    <t>19/10/1401</t>
  </si>
  <si>
    <t>21/08/1401</t>
  </si>
  <si>
    <t>01/06/1400</t>
  </si>
  <si>
    <t>13/08/99</t>
  </si>
  <si>
    <t>24/04/1401</t>
  </si>
  <si>
    <t>20/07/1401</t>
  </si>
  <si>
    <t>06/06/1400</t>
  </si>
  <si>
    <t>29/07/1401</t>
  </si>
  <si>
    <t>30/08/1401</t>
  </si>
  <si>
    <t>15/08/97</t>
  </si>
  <si>
    <t>07/10/1401</t>
  </si>
  <si>
    <t>فاطمه نثاري</t>
  </si>
  <si>
    <t xml:space="preserve">سمانه بياتي </t>
  </si>
  <si>
    <t>فاطمه زارعي امند</t>
  </si>
  <si>
    <t xml:space="preserve">مهري حسن پور </t>
  </si>
  <si>
    <t>يوسفعلي قاسمي</t>
  </si>
  <si>
    <t>فاطمه فتحي</t>
  </si>
  <si>
    <t xml:space="preserve">علي گرجي </t>
  </si>
  <si>
    <t>سپيده عابديني</t>
  </si>
  <si>
    <t xml:space="preserve">ليلا وفا خواه </t>
  </si>
  <si>
    <t>آرزو هنرور</t>
  </si>
  <si>
    <t>محبوبه خزائي</t>
  </si>
  <si>
    <t>پروين آذربرين</t>
  </si>
  <si>
    <t>طيبه خداكرمي</t>
  </si>
  <si>
    <t>رتبه پايه</t>
  </si>
  <si>
    <t>11/11/1400</t>
  </si>
  <si>
    <t>30/04/1401</t>
  </si>
  <si>
    <t>07/07/1401</t>
  </si>
  <si>
    <t>30/02/1401</t>
  </si>
  <si>
    <t>02/09/1400</t>
  </si>
  <si>
    <t>13/11/1400</t>
  </si>
  <si>
    <t>08/03/1400</t>
  </si>
  <si>
    <t>26/08/1400</t>
  </si>
  <si>
    <t>29/04/1401</t>
  </si>
  <si>
    <t>24/03/1401</t>
  </si>
  <si>
    <t>17/02/1401</t>
  </si>
  <si>
    <t>1401/6/29</t>
  </si>
  <si>
    <t>کبری اعتمادی نسب</t>
  </si>
  <si>
    <t>زهره اکبری عطایی</t>
  </si>
  <si>
    <t>میترا اولیایی</t>
  </si>
  <si>
    <t>معصومه آریایی کرد محله</t>
  </si>
  <si>
    <t xml:space="preserve">مینا بهروان </t>
  </si>
  <si>
    <t>فاطمه جودی نوشهر</t>
  </si>
  <si>
    <t>سیده مینا حسینی</t>
  </si>
  <si>
    <t>مریم سیدیان</t>
  </si>
  <si>
    <t>کلثوم صابر</t>
  </si>
  <si>
    <t>مرجان صبوحی</t>
  </si>
  <si>
    <t>ناهید صفری جارچلو</t>
  </si>
  <si>
    <t>مریم عربان بافرانی</t>
  </si>
  <si>
    <t>زهرا علیمردانی</t>
  </si>
  <si>
    <t>منیره مجدی</t>
  </si>
  <si>
    <t>محمودرضا موسوی</t>
  </si>
  <si>
    <t>احسان  نصیری</t>
  </si>
  <si>
    <t>مهدیه اسماعیلی</t>
  </si>
  <si>
    <t>مهربان ایمانی</t>
  </si>
  <si>
    <t xml:space="preserve">مریم جهانگیری </t>
  </si>
  <si>
    <t>طیبه حاجی هاشم</t>
  </si>
  <si>
    <t>مرضیه روحانی</t>
  </si>
  <si>
    <t>داریوش شهبازی</t>
  </si>
  <si>
    <t>شهربانو عبدالحسینی</t>
  </si>
  <si>
    <t>محمد فتح الهی</t>
  </si>
  <si>
    <t>لیلا فیروز کوهی</t>
  </si>
  <si>
    <t>مژگان مومنی</t>
  </si>
  <si>
    <t>فریبا صابونی</t>
  </si>
  <si>
    <t>ارتقا طبقه</t>
  </si>
  <si>
    <t>17/8/1401</t>
  </si>
  <si>
    <t>7/5/1401</t>
  </si>
  <si>
    <t>24/1/1401</t>
  </si>
  <si>
    <t>10/7/1401</t>
  </si>
  <si>
    <t>6/8/1401</t>
  </si>
  <si>
    <t>17/5/1401</t>
  </si>
  <si>
    <t>5/6/1401</t>
  </si>
  <si>
    <t>12/8/1401</t>
  </si>
  <si>
    <t>26/10/1401</t>
  </si>
  <si>
    <t>21/6/1401</t>
  </si>
  <si>
    <t>24/6/1401</t>
  </si>
  <si>
    <t>26/5/1401</t>
  </si>
  <si>
    <t>6/9/1401</t>
  </si>
  <si>
    <t>5/7/1401</t>
  </si>
  <si>
    <t>29/4/1401</t>
  </si>
  <si>
    <t>11/3/1401</t>
  </si>
  <si>
    <t>17/3/1401</t>
  </si>
  <si>
    <t>13/2/1401</t>
  </si>
  <si>
    <t>16/2/1401</t>
  </si>
  <si>
    <t>30/10/1400</t>
  </si>
  <si>
    <t>27/10/1400</t>
  </si>
  <si>
    <t>18/3/1401</t>
  </si>
  <si>
    <t>18/6/1400</t>
  </si>
  <si>
    <t>27/8/1401</t>
  </si>
  <si>
    <t>حمید جهانیان</t>
  </si>
  <si>
    <t>سیمین صالحی پاک</t>
  </si>
  <si>
    <t>شادی توتونچیان</t>
  </si>
  <si>
    <t>مریم کرم رضایی</t>
  </si>
  <si>
    <t>صدیقه جعفری نیا</t>
  </si>
  <si>
    <t>نادیا همت</t>
  </si>
  <si>
    <t>مریم جدید</t>
  </si>
  <si>
    <t>پیمان زارعی</t>
  </si>
  <si>
    <t>ساحل یونسی</t>
  </si>
  <si>
    <t>آسیه سیدنظری</t>
  </si>
  <si>
    <t xml:space="preserve">فریبرزصبح بیداری </t>
  </si>
  <si>
    <t>رعنا مشاخی ساربانقلی</t>
  </si>
  <si>
    <t>فاطمه سادات حسینی اخگر</t>
  </si>
  <si>
    <t>پرشنگ فتوت</t>
  </si>
  <si>
    <t>جواد شهبازی</t>
  </si>
  <si>
    <t>فاطمه دربندی</t>
  </si>
  <si>
    <t>15/3/98</t>
  </si>
  <si>
    <t>25/8/99</t>
  </si>
  <si>
    <t>25/8/1401</t>
  </si>
  <si>
    <t>29/2/1400</t>
  </si>
  <si>
    <t>7/4/1401</t>
  </si>
  <si>
    <t>13/5/1401</t>
  </si>
  <si>
    <t>4/12/1400</t>
  </si>
  <si>
    <t>13/9/1401</t>
  </si>
  <si>
    <t>اکرم هلالی</t>
  </si>
  <si>
    <t>آسیه سید نظری</t>
  </si>
  <si>
    <t xml:space="preserve">مریم آقا زاده </t>
  </si>
  <si>
    <t>هادی بابایی  توسکی</t>
  </si>
  <si>
    <t>لیلا حسن پور فرد</t>
  </si>
  <si>
    <t>ارتقا رتبه</t>
  </si>
  <si>
    <t>4/9/1398</t>
  </si>
  <si>
    <t>23/4/1401</t>
  </si>
  <si>
    <t>7/7/1400</t>
  </si>
  <si>
    <t>1401/6/22</t>
  </si>
  <si>
    <t>پریا پارس مهر</t>
  </si>
  <si>
    <t>فرزانه شیرینکار</t>
  </si>
  <si>
    <t>حبیب شاهی</t>
  </si>
  <si>
    <t>مرحمت عزیز خانی</t>
  </si>
  <si>
    <t>سیده مریم جعفرزاد</t>
  </si>
  <si>
    <t>کبری ذرات</t>
  </si>
  <si>
    <t>زهرا حامد منفرد</t>
  </si>
  <si>
    <t>پریسا صبرجو</t>
  </si>
  <si>
    <t>محمد مسعود رضوان خواه</t>
  </si>
  <si>
    <t>هومن قربانی</t>
  </si>
  <si>
    <t>قدرت اله سلطانی</t>
  </si>
  <si>
    <t>سید ابتهاج اعلائی</t>
  </si>
  <si>
    <t>ناصر عباسی</t>
  </si>
  <si>
    <t>لیلا عشقی</t>
  </si>
  <si>
    <t>اکرم عباسی</t>
  </si>
  <si>
    <t>مرضیه کسائی</t>
  </si>
  <si>
    <t>آنیا البرزی</t>
  </si>
  <si>
    <t>فیروز صالح وند</t>
  </si>
  <si>
    <t>زینب زارع</t>
  </si>
  <si>
    <t>نسترن سلیمانی</t>
  </si>
  <si>
    <t>نیلوفر موسوی</t>
  </si>
  <si>
    <t>پریسا اله یاری</t>
  </si>
  <si>
    <t>جواد احمدی</t>
  </si>
  <si>
    <t>هانیه دهقانزاده</t>
  </si>
  <si>
    <t>معصومه زایدلی</t>
  </si>
  <si>
    <t>علی منفردی</t>
  </si>
  <si>
    <t>مرضیه عصمت</t>
  </si>
  <si>
    <t>زهرا حسینی راد</t>
  </si>
  <si>
    <t>سیدامیر موسوی</t>
  </si>
  <si>
    <t>علی ولیپور</t>
  </si>
  <si>
    <t>ارتقاء  طبقه</t>
  </si>
  <si>
    <t>04/01//1401</t>
  </si>
  <si>
    <t>15/01/1401</t>
  </si>
  <si>
    <t>28/01/1401</t>
  </si>
  <si>
    <t>19/02/1401</t>
  </si>
  <si>
    <t>25/02/1401</t>
  </si>
  <si>
    <t>01/02/1400</t>
  </si>
  <si>
    <t>19/04/1401</t>
  </si>
  <si>
    <t>25/05/1401</t>
  </si>
  <si>
    <t>22/04/1401</t>
  </si>
  <si>
    <t>08/04/1401</t>
  </si>
  <si>
    <t>02/04/1401</t>
  </si>
  <si>
    <t>24/05/1401</t>
  </si>
  <si>
    <t>02/05/1401</t>
  </si>
  <si>
    <t>سیده منیره طهرآموزی</t>
  </si>
  <si>
    <t>وحیده  غلامرضائی</t>
  </si>
  <si>
    <t>ایرج ترابی</t>
  </si>
  <si>
    <t>رفعت باباجانی</t>
  </si>
  <si>
    <t>فاطمه علی مردانی</t>
  </si>
  <si>
    <t>لیلا دانش پژوه</t>
  </si>
  <si>
    <t>هیبت اسکندری</t>
  </si>
  <si>
    <t>عباس احمدی</t>
  </si>
  <si>
    <t>عاطفه پازوکی</t>
  </si>
  <si>
    <t>رضا محسنی نیا</t>
  </si>
  <si>
    <t>نیلوفر جعفریان</t>
  </si>
  <si>
    <t>فاطمه خدائی</t>
  </si>
  <si>
    <t xml:space="preserve">اکرم کرمانشاهی </t>
  </si>
  <si>
    <t>غلامرضا خانجانی فرد</t>
  </si>
  <si>
    <t>پریسا پهلوان پور</t>
  </si>
  <si>
    <t>سیده فهیمه هاشمیان</t>
  </si>
  <si>
    <t>میثم محمدزاده</t>
  </si>
  <si>
    <t>مهناز نیکی بخش</t>
  </si>
  <si>
    <t xml:space="preserve">رفعت باباجانی </t>
  </si>
  <si>
    <t xml:space="preserve">فیروز صالح وند </t>
  </si>
  <si>
    <t xml:space="preserve">عزیزه سپهرسان </t>
  </si>
  <si>
    <t xml:space="preserve">آیدا طریقی </t>
  </si>
  <si>
    <t xml:space="preserve">روزیتا جباریان  </t>
  </si>
  <si>
    <t xml:space="preserve">نسرین ولی زاده </t>
  </si>
  <si>
    <t xml:space="preserve">ارتقاء رتبه </t>
  </si>
  <si>
    <t>ارتقاء رتبه</t>
  </si>
  <si>
    <t>10/06/1401</t>
  </si>
  <si>
    <t>02/06/1401</t>
  </si>
  <si>
    <t>06/07/1401</t>
  </si>
  <si>
    <t>22/07/1401</t>
  </si>
  <si>
    <t>26/07/1401</t>
  </si>
  <si>
    <t>02/07/1401</t>
  </si>
  <si>
    <t>11/04/1401</t>
  </si>
  <si>
    <t>26/08/1401</t>
  </si>
  <si>
    <t>01/09/1400</t>
  </si>
  <si>
    <t>09/07/1401</t>
  </si>
  <si>
    <t>22/12/1400</t>
  </si>
  <si>
    <t>04/03/1401</t>
  </si>
  <si>
    <t>19/08/1400</t>
  </si>
  <si>
    <t>01/01/1400</t>
  </si>
  <si>
    <t>25/05/1400</t>
  </si>
  <si>
    <t>20/02/1400</t>
  </si>
  <si>
    <t>تعلق نمی گیرد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</si>
</sst>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name val="B Mitra"/>
      <charset val="178"/>
    </font>
    <font>
      <sz val="11"/>
      <name val="Calibri"/>
      <family val="2"/>
      <scheme val="minor"/>
    </font>
    <font>
      <sz val="12"/>
      <name val="B Mitra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9"/>
      <name val="B Nazanin"/>
      <charset val="178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13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6" xfId="1" applyFont="1" applyBorder="1" applyAlignment="1" applyProtection="1"/>
    <xf numFmtId="0" fontId="17" fillId="0" borderId="17" xfId="1" applyFont="1" applyBorder="1" applyAlignment="1" applyProtection="1"/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4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9" fillId="0" borderId="18" xfId="1" applyFont="1" applyBorder="1" applyAlignment="1" applyProtection="1"/>
    <xf numFmtId="0" fontId="10" fillId="0" borderId="20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1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7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shrinkToFi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7" fillId="0" borderId="44" xfId="1" applyFont="1" applyBorder="1" applyAlignment="1" applyProtection="1"/>
    <xf numFmtId="0" fontId="13" fillId="0" borderId="46" xfId="0" applyFont="1" applyBorder="1"/>
    <xf numFmtId="0" fontId="16" fillId="0" borderId="45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 readingOrder="2"/>
    </xf>
    <xf numFmtId="0" fontId="35" fillId="0" borderId="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10" fillId="0" borderId="47" xfId="0" applyFont="1" applyBorder="1"/>
    <xf numFmtId="0" fontId="6" fillId="0" borderId="1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9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0" fillId="0" borderId="44" xfId="0" applyBorder="1"/>
    <xf numFmtId="0" fontId="35" fillId="0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33" fillId="3" borderId="43" xfId="0" applyFont="1" applyFill="1" applyBorder="1" applyAlignment="1">
      <alignment horizontal="center" vertical="center" shrinkToFit="1"/>
    </xf>
    <xf numFmtId="0" fontId="37" fillId="3" borderId="4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0" fillId="0" borderId="47" xfId="0" applyBorder="1"/>
    <xf numFmtId="0" fontId="10" fillId="3" borderId="47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2707"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8" t="s">
        <v>1459</v>
      </c>
      <c r="G2" s="18"/>
      <c r="H2" s="18"/>
      <c r="I2" s="63" t="e">
        <f>SUM(J:J)/COUNT(J:J)</f>
        <v>#REF!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8">
        <v>1</v>
      </c>
      <c r="B4" s="168" t="s">
        <v>1119</v>
      </c>
      <c r="C4" s="189" t="s">
        <v>89</v>
      </c>
      <c r="D4" s="168" t="s">
        <v>1147</v>
      </c>
      <c r="E4" s="168" t="s">
        <v>3</v>
      </c>
      <c r="F4" s="168" t="s">
        <v>1298</v>
      </c>
      <c r="G4" s="168" t="s">
        <v>75</v>
      </c>
      <c r="H4" s="83" t="s">
        <v>94</v>
      </c>
      <c r="I4" s="55" t="e">
        <f>IF(LEFT(H4,4)=LEFT(#REF!,4),IF(MID(#REF!,6,2)&lt;"12",(MID(#REF!,6,2)-1)*30+RIGHT(#REF!,2),(MID(#REF!,6,2)-7)*30+180+RIGHT(#REF!,2))-IF(MID(H4,6,2)&lt;"12",(MID(H4,6,2)-1)*30+RIGHT(H4,2),(MID(H4,6,2)-6)*30+180+RIGHT(H4,2)),(LEFT(#REF!,4)-LEFT(H4,4)-1)*360+(360-IF(MID(H4,6,2)&lt;"12",(MID(H4,6,2)-1)*30+RIGHT(H4,2),(MID(H4,6,2)-6)*30+180+RIGHT(H4,2))+IF(MID(#REF!,6,2)&lt;"12",(MID(#REF!,6,2)-1)*30+RIGHT(#REF!,2),(MID(#REF!,6,2)-7)*30+180+RIGHT(#REF!,2))))</f>
        <v>#REF!</v>
      </c>
      <c r="J4" s="55" t="e">
        <f>IF(I4&lt;=0,100,IF(I4&lt;=90,100,IF(AND(I4&gt;90,I4&lt;=180),75,IF(AND(I4&gt;180,I4&lt;=360),50,IF(AND(I4&gt;360,I4&lt;=720),25,0)))))</f>
        <v>#REF!</v>
      </c>
      <c r="K4" s="55" t="s">
        <v>96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8">
        <v>2</v>
      </c>
      <c r="B5" s="168" t="s">
        <v>1119</v>
      </c>
      <c r="C5" s="189" t="s">
        <v>89</v>
      </c>
      <c r="D5" s="168" t="s">
        <v>1147</v>
      </c>
      <c r="E5" s="168" t="s">
        <v>1280</v>
      </c>
      <c r="F5" s="168" t="s">
        <v>1303</v>
      </c>
      <c r="G5" s="168" t="s">
        <v>592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8">
        <v>3</v>
      </c>
      <c r="B6" s="168" t="s">
        <v>1119</v>
      </c>
      <c r="C6" s="189" t="s">
        <v>89</v>
      </c>
      <c r="D6" s="168" t="s">
        <v>1147</v>
      </c>
      <c r="E6" s="168" t="s">
        <v>1305</v>
      </c>
      <c r="F6" s="168" t="s">
        <v>1304</v>
      </c>
      <c r="G6" s="168" t="s">
        <v>1191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</sheetData>
  <conditionalFormatting sqref="D1:D3 D7:D65084">
    <cfRule type="cellIs" dxfId="2706" priority="9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54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84">
        <v>1</v>
      </c>
      <c r="B4" s="184" t="s">
        <v>295</v>
      </c>
      <c r="C4" s="185" t="s">
        <v>89</v>
      </c>
      <c r="D4" s="184" t="s">
        <v>291</v>
      </c>
      <c r="E4" s="184" t="s">
        <v>196</v>
      </c>
      <c r="F4" s="184" t="s">
        <v>441</v>
      </c>
      <c r="G4" s="184" t="s">
        <v>309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84">
        <v>2</v>
      </c>
      <c r="B5" s="171" t="s">
        <v>673</v>
      </c>
      <c r="C5" s="185" t="s">
        <v>89</v>
      </c>
      <c r="D5" s="184" t="s">
        <v>524</v>
      </c>
      <c r="E5" s="184" t="s">
        <v>674</v>
      </c>
      <c r="F5" s="171" t="s">
        <v>675</v>
      </c>
      <c r="G5" s="171" t="s">
        <v>211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84">
        <v>3</v>
      </c>
      <c r="B6" s="171" t="s">
        <v>673</v>
      </c>
      <c r="C6" s="185" t="s">
        <v>89</v>
      </c>
      <c r="D6" s="184" t="s">
        <v>524</v>
      </c>
      <c r="E6" s="184" t="s">
        <v>674</v>
      </c>
      <c r="F6" s="171" t="s">
        <v>683</v>
      </c>
      <c r="G6" s="171" t="s">
        <v>213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84">
        <v>4</v>
      </c>
      <c r="B7" s="171" t="s">
        <v>673</v>
      </c>
      <c r="C7" s="185" t="s">
        <v>89</v>
      </c>
      <c r="D7" s="184" t="s">
        <v>524</v>
      </c>
      <c r="E7" s="184" t="s">
        <v>684</v>
      </c>
      <c r="F7" s="171" t="s">
        <v>685</v>
      </c>
      <c r="G7" s="171" t="s">
        <v>202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84">
        <v>5</v>
      </c>
      <c r="B8" s="171" t="s">
        <v>1185</v>
      </c>
      <c r="C8" s="185" t="s">
        <v>89</v>
      </c>
      <c r="D8" s="184" t="s">
        <v>524</v>
      </c>
      <c r="E8" s="184" t="s">
        <v>684</v>
      </c>
      <c r="F8" s="171" t="s">
        <v>1237</v>
      </c>
      <c r="G8" s="171" t="s">
        <v>1131</v>
      </c>
    </row>
    <row r="9" spans="1:27" s="84" customFormat="1" ht="18.75" x14ac:dyDescent="0.4">
      <c r="A9" s="184">
        <v>6</v>
      </c>
      <c r="B9" s="171" t="s">
        <v>1185</v>
      </c>
      <c r="C9" s="185" t="s">
        <v>89</v>
      </c>
      <c r="D9" s="184" t="s">
        <v>524</v>
      </c>
      <c r="E9" s="184" t="s">
        <v>1253</v>
      </c>
      <c r="F9" s="171" t="s">
        <v>1247</v>
      </c>
      <c r="G9" s="171" t="s">
        <v>1255</v>
      </c>
    </row>
    <row r="10" spans="1:27" s="84" customFormat="1" ht="18.75" x14ac:dyDescent="0.4">
      <c r="A10" s="184">
        <v>7</v>
      </c>
      <c r="B10" s="171" t="s">
        <v>1185</v>
      </c>
      <c r="C10" s="185" t="s">
        <v>89</v>
      </c>
      <c r="D10" s="184" t="s">
        <v>524</v>
      </c>
      <c r="E10" s="184" t="s">
        <v>1254</v>
      </c>
      <c r="F10" s="171" t="s">
        <v>1247</v>
      </c>
      <c r="G10" s="171" t="s">
        <v>1255</v>
      </c>
    </row>
    <row r="11" spans="1:27" s="84" customFormat="1" ht="18.75" x14ac:dyDescent="0.4">
      <c r="A11" s="184">
        <v>8</v>
      </c>
      <c r="B11" s="171" t="s">
        <v>1918</v>
      </c>
      <c r="C11" s="185" t="s">
        <v>89</v>
      </c>
      <c r="D11" s="184" t="s">
        <v>1331</v>
      </c>
      <c r="E11" s="184" t="s">
        <v>805</v>
      </c>
      <c r="F11" s="171" t="s">
        <v>1936</v>
      </c>
      <c r="G11" s="171" t="s">
        <v>1937</v>
      </c>
    </row>
    <row r="12" spans="1:27" s="84" customFormat="1" ht="18.75" x14ac:dyDescent="0.4">
      <c r="A12" s="184">
        <v>9</v>
      </c>
      <c r="B12" s="171" t="s">
        <v>1918</v>
      </c>
      <c r="C12" s="185" t="s">
        <v>89</v>
      </c>
      <c r="D12" s="184" t="s">
        <v>1331</v>
      </c>
      <c r="E12" s="184" t="s">
        <v>1254</v>
      </c>
      <c r="F12" s="171" t="s">
        <v>1936</v>
      </c>
      <c r="G12" s="171" t="s">
        <v>1937</v>
      </c>
    </row>
    <row r="13" spans="1:27" s="84" customFormat="1" ht="18.75" x14ac:dyDescent="0.4">
      <c r="A13" s="184">
        <v>10</v>
      </c>
      <c r="B13" s="171" t="s">
        <v>1918</v>
      </c>
      <c r="C13" s="185" t="s">
        <v>89</v>
      </c>
      <c r="D13" s="184" t="s">
        <v>1331</v>
      </c>
      <c r="E13" s="184" t="s">
        <v>972</v>
      </c>
      <c r="F13" s="171" t="s">
        <v>1938</v>
      </c>
      <c r="G13" s="171" t="s">
        <v>1939</v>
      </c>
    </row>
    <row r="14" spans="1:27" s="84" customFormat="1" ht="18.75" x14ac:dyDescent="0.4">
      <c r="A14" s="184">
        <v>11</v>
      </c>
      <c r="B14" s="171" t="s">
        <v>1940</v>
      </c>
      <c r="C14" s="185" t="s">
        <v>89</v>
      </c>
      <c r="D14" s="184" t="s">
        <v>1331</v>
      </c>
      <c r="E14" s="184" t="s">
        <v>180</v>
      </c>
      <c r="F14" s="171" t="s">
        <v>1941</v>
      </c>
      <c r="G14" s="171" t="s">
        <v>595</v>
      </c>
    </row>
    <row r="15" spans="1:27" s="84" customFormat="1" ht="18.75" x14ac:dyDescent="0.4">
      <c r="A15" s="184">
        <v>12</v>
      </c>
      <c r="B15" s="171" t="s">
        <v>1940</v>
      </c>
      <c r="C15" s="185" t="s">
        <v>89</v>
      </c>
      <c r="D15" s="184" t="s">
        <v>1331</v>
      </c>
      <c r="E15" s="184" t="s">
        <v>180</v>
      </c>
      <c r="F15" s="171" t="s">
        <v>1941</v>
      </c>
      <c r="G15" s="171" t="s">
        <v>1315</v>
      </c>
    </row>
    <row r="16" spans="1:27" s="84" customFormat="1" ht="18.75" x14ac:dyDescent="0.4">
      <c r="A16" s="184">
        <v>13</v>
      </c>
      <c r="B16" s="171" t="s">
        <v>1940</v>
      </c>
      <c r="C16" s="185" t="s">
        <v>89</v>
      </c>
      <c r="D16" s="184" t="s">
        <v>1331</v>
      </c>
      <c r="E16" s="184" t="s">
        <v>196</v>
      </c>
      <c r="F16" s="171" t="s">
        <v>1942</v>
      </c>
      <c r="G16" s="171" t="s">
        <v>595</v>
      </c>
    </row>
    <row r="17" spans="1:7" s="84" customFormat="1" ht="18.75" x14ac:dyDescent="0.4">
      <c r="A17" s="184">
        <v>14</v>
      </c>
      <c r="B17" s="171" t="s">
        <v>1940</v>
      </c>
      <c r="C17" s="185" t="s">
        <v>89</v>
      </c>
      <c r="D17" s="184" t="s">
        <v>1331</v>
      </c>
      <c r="E17" s="184" t="s">
        <v>805</v>
      </c>
      <c r="F17" s="171" t="s">
        <v>1942</v>
      </c>
      <c r="G17" s="171" t="s">
        <v>1943</v>
      </c>
    </row>
    <row r="18" spans="1:7" s="84" customFormat="1" ht="18.75" x14ac:dyDescent="0.4">
      <c r="A18" s="184">
        <v>15</v>
      </c>
      <c r="B18" s="171" t="s">
        <v>1940</v>
      </c>
      <c r="C18" s="185" t="s">
        <v>89</v>
      </c>
      <c r="D18" s="184" t="s">
        <v>1331</v>
      </c>
      <c r="E18" s="184" t="s">
        <v>196</v>
      </c>
      <c r="F18" s="171" t="s">
        <v>1944</v>
      </c>
      <c r="G18" s="171" t="s">
        <v>410</v>
      </c>
    </row>
    <row r="19" spans="1:7" s="84" customFormat="1" ht="18.75" x14ac:dyDescent="0.4">
      <c r="A19" s="184">
        <v>16</v>
      </c>
      <c r="B19" s="171" t="s">
        <v>1940</v>
      </c>
      <c r="C19" s="185" t="s">
        <v>89</v>
      </c>
      <c r="D19" s="184" t="s">
        <v>1331</v>
      </c>
      <c r="E19" s="184" t="s">
        <v>805</v>
      </c>
      <c r="F19" s="171" t="s">
        <v>1944</v>
      </c>
      <c r="G19" s="171" t="s">
        <v>1945</v>
      </c>
    </row>
    <row r="20" spans="1:7" s="84" customFormat="1" ht="18.75" x14ac:dyDescent="0.4">
      <c r="A20" s="184">
        <v>17</v>
      </c>
      <c r="B20" s="171" t="s">
        <v>1940</v>
      </c>
      <c r="C20" s="185" t="s">
        <v>89</v>
      </c>
      <c r="D20" s="184" t="s">
        <v>1331</v>
      </c>
      <c r="E20" s="184" t="s">
        <v>196</v>
      </c>
      <c r="F20" s="171" t="s">
        <v>1946</v>
      </c>
      <c r="G20" s="171" t="s">
        <v>410</v>
      </c>
    </row>
    <row r="21" spans="1:7" s="84" customFormat="1" ht="18.75" x14ac:dyDescent="0.4">
      <c r="A21" s="184">
        <v>18</v>
      </c>
      <c r="B21" s="171" t="s">
        <v>1940</v>
      </c>
      <c r="C21" s="185" t="s">
        <v>89</v>
      </c>
      <c r="D21" s="184" t="s">
        <v>1331</v>
      </c>
      <c r="E21" s="184" t="s">
        <v>180</v>
      </c>
      <c r="F21" s="171" t="s">
        <v>1947</v>
      </c>
      <c r="G21" s="171" t="s">
        <v>1339</v>
      </c>
    </row>
    <row r="22" spans="1:7" s="84" customFormat="1" ht="18.75" x14ac:dyDescent="0.4">
      <c r="A22" s="184">
        <v>19</v>
      </c>
      <c r="B22" s="171" t="s">
        <v>1940</v>
      </c>
      <c r="C22" s="185" t="s">
        <v>89</v>
      </c>
      <c r="D22" s="184" t="s">
        <v>1331</v>
      </c>
      <c r="E22" s="184" t="s">
        <v>1932</v>
      </c>
      <c r="F22" s="171" t="s">
        <v>1948</v>
      </c>
      <c r="G22" s="171" t="s">
        <v>1949</v>
      </c>
    </row>
    <row r="23" spans="1:7" s="84" customFormat="1" ht="18.75" x14ac:dyDescent="0.4">
      <c r="A23" s="184">
        <v>20</v>
      </c>
      <c r="B23" s="171" t="s">
        <v>1940</v>
      </c>
      <c r="C23" s="185" t="s">
        <v>89</v>
      </c>
      <c r="D23" s="184" t="s">
        <v>1331</v>
      </c>
      <c r="E23" s="184" t="s">
        <v>1950</v>
      </c>
      <c r="F23" s="171" t="s">
        <v>1948</v>
      </c>
      <c r="G23" s="171" t="s">
        <v>1951</v>
      </c>
    </row>
    <row r="24" spans="1:7" s="84" customFormat="1" ht="18.75" x14ac:dyDescent="0.4">
      <c r="A24" s="184">
        <v>21</v>
      </c>
      <c r="B24" s="171" t="s">
        <v>1940</v>
      </c>
      <c r="C24" s="185" t="s">
        <v>89</v>
      </c>
      <c r="D24" s="184" t="s">
        <v>1331</v>
      </c>
      <c r="E24" s="184" t="s">
        <v>1280</v>
      </c>
      <c r="F24" s="171" t="s">
        <v>1948</v>
      </c>
      <c r="G24" s="171" t="s">
        <v>390</v>
      </c>
    </row>
    <row r="25" spans="1:7" s="84" customFormat="1" ht="18.75" x14ac:dyDescent="0.4">
      <c r="A25" s="184">
        <v>22</v>
      </c>
      <c r="B25" s="171" t="s">
        <v>1940</v>
      </c>
      <c r="C25" s="185" t="s">
        <v>89</v>
      </c>
      <c r="D25" s="184" t="s">
        <v>1331</v>
      </c>
      <c r="E25" s="184" t="s">
        <v>180</v>
      </c>
      <c r="F25" s="171" t="s">
        <v>1941</v>
      </c>
      <c r="G25" s="171" t="s">
        <v>1339</v>
      </c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</sheetData>
  <conditionalFormatting sqref="D1:D3 D26:D65415">
    <cfRule type="cellIs" dxfId="1621" priority="32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7" t="s">
        <v>87</v>
      </c>
      <c r="I3" s="42" t="s">
        <v>85</v>
      </c>
      <c r="J3" s="42" t="s">
        <v>79</v>
      </c>
      <c r="K3" s="43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295</v>
      </c>
      <c r="C4" s="167" t="s">
        <v>89</v>
      </c>
      <c r="D4" s="166" t="s">
        <v>291</v>
      </c>
      <c r="E4" s="166" t="s">
        <v>387</v>
      </c>
      <c r="F4" s="171" t="s">
        <v>386</v>
      </c>
      <c r="G4" s="171" t="s">
        <v>385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295</v>
      </c>
      <c r="C5" s="167" t="s">
        <v>89</v>
      </c>
      <c r="D5" s="166" t="s">
        <v>291</v>
      </c>
      <c r="E5" s="166" t="s">
        <v>387</v>
      </c>
      <c r="F5" s="171" t="s">
        <v>388</v>
      </c>
      <c r="G5" s="171" t="s">
        <v>190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x14ac:dyDescent="0.4">
      <c r="A6" s="171">
        <v>3</v>
      </c>
      <c r="B6" s="171" t="s">
        <v>295</v>
      </c>
      <c r="C6" s="167" t="s">
        <v>89</v>
      </c>
      <c r="D6" s="166" t="s">
        <v>291</v>
      </c>
      <c r="E6" s="166" t="s">
        <v>387</v>
      </c>
      <c r="F6" s="171" t="s">
        <v>389</v>
      </c>
      <c r="G6" s="171" t="s">
        <v>390</v>
      </c>
    </row>
    <row r="7" spans="1:27" s="84" customFormat="1" ht="18.75" x14ac:dyDescent="0.4">
      <c r="A7" s="171">
        <v>4</v>
      </c>
      <c r="B7" s="171" t="s">
        <v>523</v>
      </c>
      <c r="C7" s="167" t="s">
        <v>89</v>
      </c>
      <c r="D7" s="166" t="s">
        <v>524</v>
      </c>
      <c r="E7" s="166" t="s">
        <v>387</v>
      </c>
      <c r="F7" s="171" t="s">
        <v>700</v>
      </c>
      <c r="G7" s="171" t="s">
        <v>701</v>
      </c>
    </row>
    <row r="8" spans="1:27" s="84" customFormat="1" ht="18.75" x14ac:dyDescent="0.4">
      <c r="A8" s="171">
        <v>5</v>
      </c>
      <c r="B8" s="171" t="s">
        <v>1185</v>
      </c>
      <c r="C8" s="167" t="s">
        <v>89</v>
      </c>
      <c r="D8" s="166" t="s">
        <v>524</v>
      </c>
      <c r="E8" s="166" t="s">
        <v>387</v>
      </c>
      <c r="F8" s="171" t="s">
        <v>1207</v>
      </c>
      <c r="G8" s="171" t="s">
        <v>1197</v>
      </c>
    </row>
    <row r="9" spans="1:27" s="84" customFormat="1" ht="18.75" x14ac:dyDescent="0.4">
      <c r="A9" s="171">
        <v>6</v>
      </c>
      <c r="B9" s="171" t="s">
        <v>1918</v>
      </c>
      <c r="C9" s="167" t="s">
        <v>89</v>
      </c>
      <c r="D9" s="166" t="s">
        <v>1331</v>
      </c>
      <c r="E9" s="166" t="s">
        <v>387</v>
      </c>
      <c r="F9" s="171" t="s">
        <v>1952</v>
      </c>
      <c r="G9" s="171" t="s">
        <v>871</v>
      </c>
    </row>
    <row r="10" spans="1:27" s="84" customFormat="1" ht="18.75" x14ac:dyDescent="0.4">
      <c r="A10" s="171">
        <v>7</v>
      </c>
      <c r="B10" s="171" t="s">
        <v>1918</v>
      </c>
      <c r="C10" s="167" t="s">
        <v>89</v>
      </c>
      <c r="D10" s="166" t="s">
        <v>1331</v>
      </c>
      <c r="E10" s="166" t="s">
        <v>387</v>
      </c>
      <c r="F10" s="171" t="s">
        <v>1953</v>
      </c>
      <c r="G10" s="171" t="s">
        <v>595</v>
      </c>
    </row>
    <row r="11" spans="1:27" s="84" customFormat="1" ht="18.75" x14ac:dyDescent="0.4">
      <c r="A11" s="171">
        <v>8</v>
      </c>
      <c r="B11" s="171" t="s">
        <v>1918</v>
      </c>
      <c r="C11" s="167" t="s">
        <v>89</v>
      </c>
      <c r="D11" s="166" t="s">
        <v>1331</v>
      </c>
      <c r="E11" s="166" t="s">
        <v>1954</v>
      </c>
      <c r="F11" s="171" t="s">
        <v>389</v>
      </c>
      <c r="G11" s="171" t="s">
        <v>1128</v>
      </c>
    </row>
    <row r="12" spans="1:27" s="84" customFormat="1" ht="17.25" x14ac:dyDescent="0.4">
      <c r="D12" s="91"/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</sheetData>
  <conditionalFormatting sqref="D1:D3 D12:D65381">
    <cfRule type="cellIs" dxfId="1620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G1" sqref="G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8.710937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G1" s="128" t="s">
        <v>80</v>
      </c>
      <c r="H1" s="36"/>
      <c r="I1" s="36"/>
    </row>
    <row r="2" spans="1:27" ht="29.25" thickBot="1" x14ac:dyDescent="0.6">
      <c r="A2" s="18"/>
      <c r="B2" s="18"/>
      <c r="C2" s="18"/>
      <c r="D2" s="18"/>
      <c r="E2" s="1" t="s">
        <v>104</v>
      </c>
      <c r="F2" s="1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7" t="s">
        <v>87</v>
      </c>
      <c r="I3" s="42" t="s">
        <v>85</v>
      </c>
      <c r="J3" s="42" t="s">
        <v>79</v>
      </c>
      <c r="K3" s="43" t="s">
        <v>78</v>
      </c>
      <c r="P3" s="26" t="s">
        <v>58</v>
      </c>
    </row>
    <row r="4" spans="1:27" s="84" customFormat="1" ht="18.75" customHeight="1" thickBot="1" x14ac:dyDescent="0.5">
      <c r="A4" s="171">
        <v>1</v>
      </c>
      <c r="B4" s="171" t="s">
        <v>110</v>
      </c>
      <c r="C4" s="186" t="s">
        <v>89</v>
      </c>
      <c r="D4" s="171" t="s">
        <v>112</v>
      </c>
      <c r="E4" s="171" t="s">
        <v>113</v>
      </c>
      <c r="F4" s="171" t="s">
        <v>114</v>
      </c>
      <c r="G4" s="171" t="s">
        <v>115</v>
      </c>
      <c r="H4" s="12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2" t="e">
        <f>IF(I4&lt;=0,100,IF(I4&lt;=90,100,IF(AND(I4&gt;90,I4&lt;=180),75,IF(AND(I4&gt;180,I4&lt;=360),50,IF(AND(I4&gt;360,I4&lt;=720),25,0)))))</f>
        <v>#VALUE!</v>
      </c>
      <c r="K4" s="94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171">
        <v>2</v>
      </c>
      <c r="B5" s="171" t="s">
        <v>110</v>
      </c>
      <c r="C5" s="186" t="s">
        <v>89</v>
      </c>
      <c r="D5" s="171" t="s">
        <v>112</v>
      </c>
      <c r="E5" s="171" t="s">
        <v>116</v>
      </c>
      <c r="F5" s="171" t="s">
        <v>117</v>
      </c>
      <c r="G5" s="171" t="s">
        <v>115</v>
      </c>
      <c r="H5" s="100"/>
      <c r="I5" s="92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">
      <c r="A6" s="171">
        <v>3</v>
      </c>
      <c r="B6" s="171" t="s">
        <v>110</v>
      </c>
      <c r="C6" s="186" t="s">
        <v>89</v>
      </c>
      <c r="D6" s="171" t="s">
        <v>112</v>
      </c>
      <c r="E6" s="171" t="s">
        <v>8</v>
      </c>
      <c r="F6" s="171" t="s">
        <v>275</v>
      </c>
      <c r="G6" s="171" t="s">
        <v>241</v>
      </c>
    </row>
    <row r="7" spans="1:27" s="84" customFormat="1" ht="18.75" customHeight="1" x14ac:dyDescent="0.4">
      <c r="A7" s="171">
        <v>4</v>
      </c>
      <c r="B7" s="171" t="s">
        <v>110</v>
      </c>
      <c r="C7" s="186" t="s">
        <v>89</v>
      </c>
      <c r="D7" s="171" t="s">
        <v>112</v>
      </c>
      <c r="E7" s="171" t="s">
        <v>50</v>
      </c>
      <c r="F7" s="171" t="s">
        <v>280</v>
      </c>
      <c r="G7" s="171" t="s">
        <v>238</v>
      </c>
    </row>
    <row r="8" spans="1:27" s="84" customFormat="1" ht="18.75" customHeight="1" x14ac:dyDescent="0.4">
      <c r="A8" s="171">
        <v>5</v>
      </c>
      <c r="B8" s="171" t="s">
        <v>110</v>
      </c>
      <c r="C8" s="186" t="s">
        <v>89</v>
      </c>
      <c r="D8" s="171" t="s">
        <v>112</v>
      </c>
      <c r="E8" s="171" t="s">
        <v>50</v>
      </c>
      <c r="F8" s="171" t="s">
        <v>281</v>
      </c>
      <c r="G8" s="171" t="s">
        <v>282</v>
      </c>
    </row>
    <row r="9" spans="1:27" s="84" customFormat="1" ht="18" x14ac:dyDescent="0.4">
      <c r="A9" s="171">
        <v>6</v>
      </c>
      <c r="B9" s="171" t="s">
        <v>290</v>
      </c>
      <c r="C9" s="186" t="s">
        <v>89</v>
      </c>
      <c r="D9" s="171" t="s">
        <v>291</v>
      </c>
      <c r="E9" s="171" t="s">
        <v>116</v>
      </c>
      <c r="F9" s="171" t="s">
        <v>313</v>
      </c>
      <c r="G9" s="171" t="s">
        <v>305</v>
      </c>
    </row>
    <row r="10" spans="1:27" s="84" customFormat="1" ht="18" x14ac:dyDescent="0.4">
      <c r="A10" s="171">
        <v>7</v>
      </c>
      <c r="B10" s="171" t="s">
        <v>290</v>
      </c>
      <c r="C10" s="186" t="s">
        <v>89</v>
      </c>
      <c r="D10" s="171" t="s">
        <v>291</v>
      </c>
      <c r="E10" s="171" t="s">
        <v>116</v>
      </c>
      <c r="F10" s="171" t="s">
        <v>314</v>
      </c>
      <c r="G10" s="171" t="s">
        <v>305</v>
      </c>
    </row>
    <row r="11" spans="1:27" s="84" customFormat="1" ht="18" x14ac:dyDescent="0.4">
      <c r="A11" s="171">
        <v>8</v>
      </c>
      <c r="B11" s="171" t="s">
        <v>290</v>
      </c>
      <c r="C11" s="186" t="s">
        <v>89</v>
      </c>
      <c r="D11" s="171" t="s">
        <v>291</v>
      </c>
      <c r="E11" s="171" t="s">
        <v>113</v>
      </c>
      <c r="F11" s="171" t="s">
        <v>315</v>
      </c>
      <c r="G11" s="171" t="s">
        <v>305</v>
      </c>
    </row>
    <row r="12" spans="1:27" s="84" customFormat="1" ht="18" x14ac:dyDescent="0.4">
      <c r="A12" s="171">
        <v>9</v>
      </c>
      <c r="B12" s="171" t="s">
        <v>290</v>
      </c>
      <c r="C12" s="186" t="s">
        <v>89</v>
      </c>
      <c r="D12" s="171" t="s">
        <v>291</v>
      </c>
      <c r="E12" s="171" t="s">
        <v>113</v>
      </c>
      <c r="F12" s="171" t="s">
        <v>332</v>
      </c>
      <c r="G12" s="171" t="s">
        <v>305</v>
      </c>
    </row>
    <row r="13" spans="1:27" s="84" customFormat="1" ht="18" x14ac:dyDescent="0.4">
      <c r="A13" s="171">
        <v>10</v>
      </c>
      <c r="B13" s="166" t="s">
        <v>295</v>
      </c>
      <c r="C13" s="186" t="s">
        <v>89</v>
      </c>
      <c r="D13" s="171" t="s">
        <v>291</v>
      </c>
      <c r="E13" s="166" t="s">
        <v>246</v>
      </c>
      <c r="F13" s="166" t="s">
        <v>488</v>
      </c>
      <c r="G13" s="166" t="s">
        <v>489</v>
      </c>
    </row>
    <row r="14" spans="1:27" s="84" customFormat="1" ht="18" x14ac:dyDescent="0.4">
      <c r="A14" s="171">
        <v>11</v>
      </c>
      <c r="B14" s="166" t="s">
        <v>295</v>
      </c>
      <c r="C14" s="186" t="s">
        <v>89</v>
      </c>
      <c r="D14" s="171" t="s">
        <v>291</v>
      </c>
      <c r="E14" s="166" t="s">
        <v>490</v>
      </c>
      <c r="F14" s="166" t="s">
        <v>491</v>
      </c>
      <c r="G14" s="166" t="s">
        <v>489</v>
      </c>
    </row>
    <row r="15" spans="1:27" s="84" customFormat="1" ht="18" x14ac:dyDescent="0.4">
      <c r="A15" s="171">
        <v>12</v>
      </c>
      <c r="B15" s="166" t="s">
        <v>295</v>
      </c>
      <c r="C15" s="186" t="s">
        <v>89</v>
      </c>
      <c r="D15" s="171" t="s">
        <v>291</v>
      </c>
      <c r="E15" s="166" t="s">
        <v>246</v>
      </c>
      <c r="F15" s="166" t="s">
        <v>492</v>
      </c>
      <c r="G15" s="166" t="s">
        <v>489</v>
      </c>
    </row>
    <row r="16" spans="1:27" s="84" customFormat="1" ht="18" x14ac:dyDescent="0.4">
      <c r="A16" s="171">
        <v>13</v>
      </c>
      <c r="B16" s="166" t="s">
        <v>295</v>
      </c>
      <c r="C16" s="186" t="s">
        <v>89</v>
      </c>
      <c r="D16" s="171" t="s">
        <v>291</v>
      </c>
      <c r="E16" s="166" t="s">
        <v>50</v>
      </c>
      <c r="F16" s="166" t="s">
        <v>492</v>
      </c>
      <c r="G16" s="166" t="s">
        <v>493</v>
      </c>
    </row>
    <row r="17" spans="1:7" s="84" customFormat="1" ht="18" x14ac:dyDescent="0.4">
      <c r="A17" s="171">
        <v>14</v>
      </c>
      <c r="B17" s="166" t="s">
        <v>295</v>
      </c>
      <c r="C17" s="186" t="s">
        <v>89</v>
      </c>
      <c r="D17" s="171" t="s">
        <v>291</v>
      </c>
      <c r="E17" s="166" t="s">
        <v>246</v>
      </c>
      <c r="F17" s="166" t="s">
        <v>494</v>
      </c>
      <c r="G17" s="166" t="s">
        <v>489</v>
      </c>
    </row>
    <row r="18" spans="1:7" s="84" customFormat="1" ht="18" x14ac:dyDescent="0.4">
      <c r="A18" s="171">
        <v>15</v>
      </c>
      <c r="B18" s="166" t="s">
        <v>295</v>
      </c>
      <c r="C18" s="186" t="s">
        <v>89</v>
      </c>
      <c r="D18" s="171" t="s">
        <v>291</v>
      </c>
      <c r="E18" s="166" t="s">
        <v>50</v>
      </c>
      <c r="F18" s="166" t="s">
        <v>494</v>
      </c>
      <c r="G18" s="166" t="s">
        <v>495</v>
      </c>
    </row>
    <row r="19" spans="1:7" s="84" customFormat="1" ht="18" x14ac:dyDescent="0.4">
      <c r="A19" s="171">
        <v>16</v>
      </c>
      <c r="B19" s="166" t="s">
        <v>523</v>
      </c>
      <c r="C19" s="186" t="s">
        <v>89</v>
      </c>
      <c r="D19" s="171" t="s">
        <v>524</v>
      </c>
      <c r="E19" s="166" t="s">
        <v>246</v>
      </c>
      <c r="F19" s="171" t="s">
        <v>545</v>
      </c>
      <c r="G19" s="166" t="s">
        <v>546</v>
      </c>
    </row>
    <row r="20" spans="1:7" s="84" customFormat="1" ht="18" x14ac:dyDescent="0.4">
      <c r="A20" s="171">
        <v>17</v>
      </c>
      <c r="B20" s="171" t="s">
        <v>523</v>
      </c>
      <c r="C20" s="186" t="s">
        <v>89</v>
      </c>
      <c r="D20" s="171" t="s">
        <v>524</v>
      </c>
      <c r="E20" s="166" t="s">
        <v>50</v>
      </c>
      <c r="F20" s="171" t="s">
        <v>545</v>
      </c>
      <c r="G20" s="166" t="s">
        <v>547</v>
      </c>
    </row>
    <row r="21" spans="1:7" s="84" customFormat="1" ht="18" x14ac:dyDescent="0.4">
      <c r="A21" s="171">
        <v>18</v>
      </c>
      <c r="B21" s="166" t="s">
        <v>523</v>
      </c>
      <c r="C21" s="186" t="s">
        <v>89</v>
      </c>
      <c r="D21" s="171" t="s">
        <v>524</v>
      </c>
      <c r="E21" s="166" t="s">
        <v>246</v>
      </c>
      <c r="F21" s="171" t="s">
        <v>548</v>
      </c>
      <c r="G21" s="166" t="s">
        <v>546</v>
      </c>
    </row>
    <row r="22" spans="1:7" s="84" customFormat="1" ht="18" x14ac:dyDescent="0.4">
      <c r="A22" s="171">
        <v>19</v>
      </c>
      <c r="B22" s="171" t="s">
        <v>523</v>
      </c>
      <c r="C22" s="186" t="s">
        <v>89</v>
      </c>
      <c r="D22" s="171" t="s">
        <v>524</v>
      </c>
      <c r="E22" s="166" t="s">
        <v>50</v>
      </c>
      <c r="F22" s="171" t="s">
        <v>548</v>
      </c>
      <c r="G22" s="166" t="s">
        <v>549</v>
      </c>
    </row>
    <row r="23" spans="1:7" s="84" customFormat="1" ht="18" x14ac:dyDescent="0.4">
      <c r="A23" s="171">
        <v>20</v>
      </c>
      <c r="B23" s="166" t="s">
        <v>523</v>
      </c>
      <c r="C23" s="186" t="s">
        <v>89</v>
      </c>
      <c r="D23" s="171" t="s">
        <v>524</v>
      </c>
      <c r="E23" s="171" t="s">
        <v>116</v>
      </c>
      <c r="F23" s="171" t="s">
        <v>550</v>
      </c>
      <c r="G23" s="171" t="s">
        <v>546</v>
      </c>
    </row>
    <row r="24" spans="1:7" s="84" customFormat="1" ht="18" x14ac:dyDescent="0.4">
      <c r="A24" s="171">
        <v>21</v>
      </c>
      <c r="B24" s="171" t="s">
        <v>523</v>
      </c>
      <c r="C24" s="186" t="s">
        <v>89</v>
      </c>
      <c r="D24" s="171" t="s">
        <v>524</v>
      </c>
      <c r="E24" s="166" t="s">
        <v>246</v>
      </c>
      <c r="F24" s="171" t="s">
        <v>551</v>
      </c>
      <c r="G24" s="171" t="s">
        <v>552</v>
      </c>
    </row>
    <row r="25" spans="1:7" s="84" customFormat="1" ht="18" x14ac:dyDescent="0.4">
      <c r="A25" s="171">
        <v>22</v>
      </c>
      <c r="B25" s="166" t="s">
        <v>523</v>
      </c>
      <c r="C25" s="186" t="s">
        <v>89</v>
      </c>
      <c r="D25" s="171" t="s">
        <v>524</v>
      </c>
      <c r="E25" s="166" t="s">
        <v>246</v>
      </c>
      <c r="F25" s="171" t="s">
        <v>553</v>
      </c>
      <c r="G25" s="171" t="s">
        <v>552</v>
      </c>
    </row>
    <row r="26" spans="1:7" s="84" customFormat="1" ht="18" x14ac:dyDescent="0.4">
      <c r="A26" s="171">
        <v>23</v>
      </c>
      <c r="B26" s="171" t="s">
        <v>523</v>
      </c>
      <c r="C26" s="186" t="s">
        <v>89</v>
      </c>
      <c r="D26" s="171" t="s">
        <v>524</v>
      </c>
      <c r="E26" s="166" t="s">
        <v>246</v>
      </c>
      <c r="F26" s="171" t="s">
        <v>554</v>
      </c>
      <c r="G26" s="171" t="s">
        <v>552</v>
      </c>
    </row>
    <row r="27" spans="1:7" s="84" customFormat="1" ht="18" x14ac:dyDescent="0.4">
      <c r="A27" s="171">
        <v>24</v>
      </c>
      <c r="B27" s="166" t="s">
        <v>523</v>
      </c>
      <c r="C27" s="186" t="s">
        <v>89</v>
      </c>
      <c r="D27" s="171" t="s">
        <v>524</v>
      </c>
      <c r="E27" s="166" t="s">
        <v>246</v>
      </c>
      <c r="F27" s="171" t="s">
        <v>555</v>
      </c>
      <c r="G27" s="171" t="s">
        <v>202</v>
      </c>
    </row>
    <row r="28" spans="1:7" s="84" customFormat="1" ht="18" x14ac:dyDescent="0.4">
      <c r="A28" s="171">
        <v>25</v>
      </c>
      <c r="B28" s="171" t="s">
        <v>523</v>
      </c>
      <c r="C28" s="186" t="s">
        <v>89</v>
      </c>
      <c r="D28" s="171" t="s">
        <v>524</v>
      </c>
      <c r="E28" s="171" t="s">
        <v>557</v>
      </c>
      <c r="F28" s="171" t="s">
        <v>556</v>
      </c>
      <c r="G28" s="171" t="s">
        <v>558</v>
      </c>
    </row>
    <row r="29" spans="1:7" s="84" customFormat="1" ht="18" x14ac:dyDescent="0.4">
      <c r="A29" s="171">
        <v>26</v>
      </c>
      <c r="B29" s="166" t="s">
        <v>523</v>
      </c>
      <c r="C29" s="186" t="s">
        <v>89</v>
      </c>
      <c r="D29" s="171" t="s">
        <v>524</v>
      </c>
      <c r="E29" s="166" t="s">
        <v>246</v>
      </c>
      <c r="F29" s="171" t="s">
        <v>559</v>
      </c>
      <c r="G29" s="171" t="s">
        <v>552</v>
      </c>
    </row>
    <row r="30" spans="1:7" s="84" customFormat="1" ht="18" x14ac:dyDescent="0.4">
      <c r="A30" s="171">
        <v>27</v>
      </c>
      <c r="B30" s="171" t="s">
        <v>523</v>
      </c>
      <c r="C30" s="186" t="s">
        <v>89</v>
      </c>
      <c r="D30" s="171" t="s">
        <v>524</v>
      </c>
      <c r="E30" s="166" t="s">
        <v>246</v>
      </c>
      <c r="F30" s="171" t="s">
        <v>560</v>
      </c>
      <c r="G30" s="171" t="s">
        <v>561</v>
      </c>
    </row>
    <row r="31" spans="1:7" s="84" customFormat="1" ht="18" x14ac:dyDescent="0.4">
      <c r="A31" s="171">
        <v>28</v>
      </c>
      <c r="B31" s="166" t="s">
        <v>523</v>
      </c>
      <c r="C31" s="186" t="s">
        <v>89</v>
      </c>
      <c r="D31" s="171" t="s">
        <v>524</v>
      </c>
      <c r="E31" s="166" t="s">
        <v>246</v>
      </c>
      <c r="F31" s="171" t="s">
        <v>562</v>
      </c>
      <c r="G31" s="171" t="s">
        <v>563</v>
      </c>
    </row>
    <row r="32" spans="1:7" s="84" customFormat="1" ht="18" x14ac:dyDescent="0.4">
      <c r="A32" s="171">
        <v>29</v>
      </c>
      <c r="B32" s="171" t="s">
        <v>523</v>
      </c>
      <c r="C32" s="186" t="s">
        <v>89</v>
      </c>
      <c r="D32" s="171" t="s">
        <v>524</v>
      </c>
      <c r="E32" s="166" t="s">
        <v>246</v>
      </c>
      <c r="F32" s="171" t="s">
        <v>564</v>
      </c>
      <c r="G32" s="171" t="s">
        <v>561</v>
      </c>
    </row>
    <row r="33" spans="1:7" s="84" customFormat="1" ht="18" x14ac:dyDescent="0.4">
      <c r="A33" s="171">
        <v>30</v>
      </c>
      <c r="B33" s="166" t="s">
        <v>523</v>
      </c>
      <c r="C33" s="186" t="s">
        <v>89</v>
      </c>
      <c r="D33" s="171" t="s">
        <v>524</v>
      </c>
      <c r="E33" s="166" t="s">
        <v>246</v>
      </c>
      <c r="F33" s="171" t="s">
        <v>565</v>
      </c>
      <c r="G33" s="171" t="s">
        <v>561</v>
      </c>
    </row>
    <row r="34" spans="1:7" s="84" customFormat="1" ht="18" x14ac:dyDescent="0.4">
      <c r="A34" s="171">
        <v>31</v>
      </c>
      <c r="B34" s="171" t="s">
        <v>523</v>
      </c>
      <c r="C34" s="186" t="s">
        <v>89</v>
      </c>
      <c r="D34" s="171" t="s">
        <v>524</v>
      </c>
      <c r="E34" s="171" t="s">
        <v>116</v>
      </c>
      <c r="F34" s="171" t="s">
        <v>566</v>
      </c>
      <c r="G34" s="171" t="s">
        <v>561</v>
      </c>
    </row>
    <row r="35" spans="1:7" s="84" customFormat="1" ht="18" x14ac:dyDescent="0.4">
      <c r="A35" s="171">
        <v>32</v>
      </c>
      <c r="B35" s="166" t="s">
        <v>523</v>
      </c>
      <c r="C35" s="186" t="s">
        <v>89</v>
      </c>
      <c r="D35" s="171" t="s">
        <v>524</v>
      </c>
      <c r="E35" s="166" t="s">
        <v>246</v>
      </c>
      <c r="F35" s="171" t="s">
        <v>567</v>
      </c>
      <c r="G35" s="171" t="s">
        <v>561</v>
      </c>
    </row>
    <row r="36" spans="1:7" s="84" customFormat="1" ht="18" x14ac:dyDescent="0.4">
      <c r="A36" s="171">
        <v>33</v>
      </c>
      <c r="B36" s="166" t="s">
        <v>523</v>
      </c>
      <c r="C36" s="186" t="s">
        <v>89</v>
      </c>
      <c r="D36" s="171" t="s">
        <v>524</v>
      </c>
      <c r="E36" s="171" t="s">
        <v>116</v>
      </c>
      <c r="F36" s="171" t="s">
        <v>568</v>
      </c>
      <c r="G36" s="171" t="s">
        <v>561</v>
      </c>
    </row>
    <row r="37" spans="1:7" s="84" customFormat="1" ht="18" x14ac:dyDescent="0.4">
      <c r="A37" s="171">
        <v>34</v>
      </c>
      <c r="B37" s="171" t="s">
        <v>523</v>
      </c>
      <c r="C37" s="186" t="s">
        <v>89</v>
      </c>
      <c r="D37" s="171" t="s">
        <v>524</v>
      </c>
      <c r="E37" s="166" t="s">
        <v>246</v>
      </c>
      <c r="F37" s="171" t="s">
        <v>569</v>
      </c>
      <c r="G37" s="171" t="s">
        <v>570</v>
      </c>
    </row>
    <row r="38" spans="1:7" s="84" customFormat="1" ht="18" x14ac:dyDescent="0.4">
      <c r="A38" s="171">
        <v>35</v>
      </c>
      <c r="B38" s="166" t="s">
        <v>523</v>
      </c>
      <c r="C38" s="186" t="s">
        <v>89</v>
      </c>
      <c r="D38" s="171" t="s">
        <v>524</v>
      </c>
      <c r="E38" s="171" t="s">
        <v>557</v>
      </c>
      <c r="F38" s="171" t="s">
        <v>571</v>
      </c>
      <c r="G38" s="171" t="s">
        <v>572</v>
      </c>
    </row>
    <row r="39" spans="1:7" s="84" customFormat="1" ht="18" x14ac:dyDescent="0.4">
      <c r="A39" s="171">
        <v>36</v>
      </c>
      <c r="B39" s="166" t="s">
        <v>523</v>
      </c>
      <c r="C39" s="186" t="s">
        <v>89</v>
      </c>
      <c r="D39" s="171" t="s">
        <v>524</v>
      </c>
      <c r="E39" s="171" t="s">
        <v>116</v>
      </c>
      <c r="F39" s="171" t="s">
        <v>718</v>
      </c>
      <c r="G39" s="171" t="s">
        <v>570</v>
      </c>
    </row>
    <row r="40" spans="1:7" s="84" customFormat="1" ht="18" x14ac:dyDescent="0.4">
      <c r="A40" s="171">
        <v>37</v>
      </c>
      <c r="B40" s="166" t="s">
        <v>588</v>
      </c>
      <c r="C40" s="186" t="s">
        <v>89</v>
      </c>
      <c r="D40" s="171" t="s">
        <v>524</v>
      </c>
      <c r="E40" s="166" t="s">
        <v>250</v>
      </c>
      <c r="F40" s="166" t="s">
        <v>738</v>
      </c>
      <c r="G40" s="166" t="s">
        <v>242</v>
      </c>
    </row>
    <row r="41" spans="1:7" s="84" customFormat="1" ht="18" x14ac:dyDescent="0.4">
      <c r="A41" s="171">
        <v>38</v>
      </c>
      <c r="B41" s="166" t="s">
        <v>832</v>
      </c>
      <c r="C41" s="186" t="s">
        <v>89</v>
      </c>
      <c r="D41" s="171" t="s">
        <v>833</v>
      </c>
      <c r="E41" s="166" t="s">
        <v>246</v>
      </c>
      <c r="F41" s="171" t="s">
        <v>834</v>
      </c>
      <c r="G41" s="171" t="s">
        <v>334</v>
      </c>
    </row>
    <row r="42" spans="1:7" s="84" customFormat="1" ht="18" x14ac:dyDescent="0.4">
      <c r="A42" s="171">
        <v>39</v>
      </c>
      <c r="B42" s="171" t="s">
        <v>832</v>
      </c>
      <c r="C42" s="186" t="s">
        <v>89</v>
      </c>
      <c r="D42" s="171" t="s">
        <v>833</v>
      </c>
      <c r="E42" s="171" t="s">
        <v>557</v>
      </c>
      <c r="F42" s="171" t="s">
        <v>835</v>
      </c>
      <c r="G42" s="171" t="s">
        <v>334</v>
      </c>
    </row>
    <row r="43" spans="1:7" s="84" customFormat="1" ht="18" x14ac:dyDescent="0.4">
      <c r="A43" s="171">
        <v>40</v>
      </c>
      <c r="B43" s="166" t="s">
        <v>832</v>
      </c>
      <c r="C43" s="186" t="s">
        <v>89</v>
      </c>
      <c r="D43" s="171" t="s">
        <v>833</v>
      </c>
      <c r="E43" s="171" t="s">
        <v>557</v>
      </c>
      <c r="F43" s="171" t="s">
        <v>836</v>
      </c>
      <c r="G43" s="171" t="s">
        <v>334</v>
      </c>
    </row>
    <row r="44" spans="1:7" s="84" customFormat="1" ht="18" x14ac:dyDescent="0.4">
      <c r="A44" s="171">
        <v>41</v>
      </c>
      <c r="B44" s="171" t="s">
        <v>832</v>
      </c>
      <c r="C44" s="186" t="s">
        <v>89</v>
      </c>
      <c r="D44" s="171" t="s">
        <v>833</v>
      </c>
      <c r="E44" s="166" t="s">
        <v>246</v>
      </c>
      <c r="F44" s="171" t="s">
        <v>837</v>
      </c>
      <c r="G44" s="171" t="s">
        <v>838</v>
      </c>
    </row>
    <row r="45" spans="1:7" s="84" customFormat="1" ht="18" x14ac:dyDescent="0.4">
      <c r="A45" s="171">
        <v>42</v>
      </c>
      <c r="B45" s="166" t="s">
        <v>832</v>
      </c>
      <c r="C45" s="186" t="s">
        <v>89</v>
      </c>
      <c r="D45" s="171" t="s">
        <v>833</v>
      </c>
      <c r="E45" s="171" t="s">
        <v>50</v>
      </c>
      <c r="F45" s="171" t="s">
        <v>837</v>
      </c>
      <c r="G45" s="171" t="s">
        <v>839</v>
      </c>
    </row>
    <row r="46" spans="1:7" s="84" customFormat="1" ht="18" x14ac:dyDescent="0.4">
      <c r="A46" s="171">
        <v>43</v>
      </c>
      <c r="B46" s="171" t="s">
        <v>832</v>
      </c>
      <c r="C46" s="186" t="s">
        <v>89</v>
      </c>
      <c r="D46" s="171" t="s">
        <v>833</v>
      </c>
      <c r="E46" s="166" t="s">
        <v>246</v>
      </c>
      <c r="F46" s="171" t="s">
        <v>840</v>
      </c>
      <c r="G46" s="171" t="s">
        <v>838</v>
      </c>
    </row>
    <row r="47" spans="1:7" s="84" customFormat="1" ht="18" x14ac:dyDescent="0.4">
      <c r="A47" s="171">
        <v>44</v>
      </c>
      <c r="B47" s="166" t="s">
        <v>832</v>
      </c>
      <c r="C47" s="186" t="s">
        <v>89</v>
      </c>
      <c r="D47" s="171" t="s">
        <v>833</v>
      </c>
      <c r="E47" s="166" t="s">
        <v>246</v>
      </c>
      <c r="F47" s="171" t="s">
        <v>841</v>
      </c>
      <c r="G47" s="171" t="s">
        <v>838</v>
      </c>
    </row>
    <row r="48" spans="1:7" s="84" customFormat="1" ht="18" x14ac:dyDescent="0.4">
      <c r="A48" s="171">
        <v>45</v>
      </c>
      <c r="B48" s="171" t="s">
        <v>832</v>
      </c>
      <c r="C48" s="186" t="s">
        <v>89</v>
      </c>
      <c r="D48" s="171" t="s">
        <v>833</v>
      </c>
      <c r="E48" s="166" t="s">
        <v>246</v>
      </c>
      <c r="F48" s="171" t="s">
        <v>843</v>
      </c>
      <c r="G48" s="171" t="s">
        <v>341</v>
      </c>
    </row>
    <row r="49" spans="1:7" s="84" customFormat="1" ht="18" x14ac:dyDescent="0.4">
      <c r="A49" s="171">
        <v>46</v>
      </c>
      <c r="B49" s="171" t="s">
        <v>832</v>
      </c>
      <c r="C49" s="186" t="s">
        <v>89</v>
      </c>
      <c r="D49" s="171" t="s">
        <v>833</v>
      </c>
      <c r="E49" s="166" t="s">
        <v>246</v>
      </c>
      <c r="F49" s="171" t="s">
        <v>844</v>
      </c>
      <c r="G49" s="171" t="s">
        <v>341</v>
      </c>
    </row>
    <row r="50" spans="1:7" s="84" customFormat="1" ht="18" x14ac:dyDescent="0.4">
      <c r="A50" s="171">
        <v>47</v>
      </c>
      <c r="B50" s="166" t="s">
        <v>832</v>
      </c>
      <c r="C50" s="186" t="s">
        <v>89</v>
      </c>
      <c r="D50" s="171" t="s">
        <v>833</v>
      </c>
      <c r="E50" s="171" t="s">
        <v>230</v>
      </c>
      <c r="F50" s="171" t="s">
        <v>845</v>
      </c>
      <c r="G50" s="171" t="s">
        <v>846</v>
      </c>
    </row>
    <row r="51" spans="1:7" s="84" customFormat="1" ht="18" x14ac:dyDescent="0.4">
      <c r="A51" s="171">
        <v>48</v>
      </c>
      <c r="B51" s="171" t="s">
        <v>832</v>
      </c>
      <c r="C51" s="186" t="s">
        <v>89</v>
      </c>
      <c r="D51" s="171" t="s">
        <v>833</v>
      </c>
      <c r="E51" s="171" t="s">
        <v>50</v>
      </c>
      <c r="F51" s="171" t="s">
        <v>929</v>
      </c>
      <c r="G51" s="171" t="s">
        <v>871</v>
      </c>
    </row>
    <row r="52" spans="1:7" s="84" customFormat="1" ht="18" x14ac:dyDescent="0.4">
      <c r="A52" s="171">
        <v>49</v>
      </c>
      <c r="B52" s="171" t="s">
        <v>1185</v>
      </c>
      <c r="C52" s="186" t="s">
        <v>89</v>
      </c>
      <c r="D52" s="171" t="s">
        <v>1118</v>
      </c>
      <c r="E52" s="171" t="s">
        <v>50</v>
      </c>
      <c r="F52" s="171" t="s">
        <v>1279</v>
      </c>
      <c r="G52" s="171" t="s">
        <v>213</v>
      </c>
    </row>
    <row r="53" spans="1:7" s="84" customFormat="1" ht="18" x14ac:dyDescent="0.4">
      <c r="A53" s="171">
        <v>50</v>
      </c>
      <c r="B53" s="171" t="s">
        <v>1185</v>
      </c>
      <c r="C53" s="186" t="s">
        <v>89</v>
      </c>
      <c r="D53" s="171" t="s">
        <v>1118</v>
      </c>
      <c r="E53" s="171" t="s">
        <v>50</v>
      </c>
      <c r="F53" s="171" t="s">
        <v>1301</v>
      </c>
      <c r="G53" s="171" t="s">
        <v>1302</v>
      </c>
    </row>
    <row r="54" spans="1:7" s="84" customFormat="1" ht="18" x14ac:dyDescent="0.4">
      <c r="A54" s="171">
        <v>51</v>
      </c>
      <c r="B54" s="171" t="s">
        <v>1185</v>
      </c>
      <c r="C54" s="186" t="s">
        <v>89</v>
      </c>
      <c r="D54" s="171" t="s">
        <v>1331</v>
      </c>
      <c r="E54" s="171" t="s">
        <v>50</v>
      </c>
      <c r="F54" s="171" t="s">
        <v>1329</v>
      </c>
      <c r="G54" s="171" t="s">
        <v>1330</v>
      </c>
    </row>
    <row r="55" spans="1:7" s="84" customFormat="1" ht="18" x14ac:dyDescent="0.4">
      <c r="A55" s="171">
        <v>52</v>
      </c>
      <c r="B55" s="166" t="s">
        <v>1185</v>
      </c>
      <c r="C55" s="186" t="s">
        <v>89</v>
      </c>
      <c r="D55" s="171" t="s">
        <v>1118</v>
      </c>
      <c r="E55" s="166" t="s">
        <v>245</v>
      </c>
      <c r="F55" s="166" t="s">
        <v>1378</v>
      </c>
      <c r="G55" s="166" t="s">
        <v>572</v>
      </c>
    </row>
    <row r="56" spans="1:7" s="84" customFormat="1" ht="18" x14ac:dyDescent="0.4">
      <c r="A56" s="171">
        <v>53</v>
      </c>
      <c r="B56" s="166" t="s">
        <v>1185</v>
      </c>
      <c r="C56" s="186" t="s">
        <v>89</v>
      </c>
      <c r="D56" s="171" t="s">
        <v>1118</v>
      </c>
      <c r="E56" s="166" t="s">
        <v>50</v>
      </c>
      <c r="F56" s="166" t="s">
        <v>1378</v>
      </c>
      <c r="G56" s="166" t="s">
        <v>1034</v>
      </c>
    </row>
    <row r="57" spans="1:7" s="84" customFormat="1" ht="18" x14ac:dyDescent="0.4">
      <c r="A57" s="171">
        <v>54</v>
      </c>
      <c r="B57" s="166" t="s">
        <v>1185</v>
      </c>
      <c r="C57" s="186" t="s">
        <v>89</v>
      </c>
      <c r="D57" s="171" t="s">
        <v>1118</v>
      </c>
      <c r="E57" s="166" t="s">
        <v>230</v>
      </c>
      <c r="F57" s="166" t="s">
        <v>1379</v>
      </c>
      <c r="G57" s="166" t="s">
        <v>1380</v>
      </c>
    </row>
    <row r="58" spans="1:7" s="84" customFormat="1" ht="18" x14ac:dyDescent="0.4">
      <c r="A58" s="171">
        <v>55</v>
      </c>
      <c r="B58" s="166" t="s">
        <v>1185</v>
      </c>
      <c r="C58" s="186" t="s">
        <v>89</v>
      </c>
      <c r="D58" s="171" t="s">
        <v>1118</v>
      </c>
      <c r="E58" s="166" t="s">
        <v>246</v>
      </c>
      <c r="F58" s="166" t="s">
        <v>1381</v>
      </c>
      <c r="G58" s="166" t="s">
        <v>1355</v>
      </c>
    </row>
    <row r="59" spans="1:7" s="84" customFormat="1" ht="18" x14ac:dyDescent="0.4">
      <c r="A59" s="171">
        <v>56</v>
      </c>
      <c r="B59" s="166" t="s">
        <v>1185</v>
      </c>
      <c r="C59" s="186" t="s">
        <v>89</v>
      </c>
      <c r="D59" s="171" t="s">
        <v>1118</v>
      </c>
      <c r="E59" s="166" t="s">
        <v>490</v>
      </c>
      <c r="F59" s="166" t="s">
        <v>562</v>
      </c>
      <c r="G59" s="166" t="s">
        <v>1382</v>
      </c>
    </row>
    <row r="60" spans="1:7" s="84" customFormat="1" ht="18" x14ac:dyDescent="0.4">
      <c r="A60" s="171">
        <v>57</v>
      </c>
      <c r="B60" s="166" t="s">
        <v>1185</v>
      </c>
      <c r="C60" s="186" t="s">
        <v>89</v>
      </c>
      <c r="D60" s="171" t="s">
        <v>1118</v>
      </c>
      <c r="E60" s="166" t="s">
        <v>490</v>
      </c>
      <c r="F60" s="166" t="s">
        <v>1383</v>
      </c>
      <c r="G60" s="166" t="s">
        <v>1360</v>
      </c>
    </row>
    <row r="61" spans="1:7" s="84" customFormat="1" ht="18" x14ac:dyDescent="0.4">
      <c r="A61" s="171">
        <v>58</v>
      </c>
      <c r="B61" s="166" t="s">
        <v>1185</v>
      </c>
      <c r="C61" s="186" t="s">
        <v>89</v>
      </c>
      <c r="D61" s="171" t="s">
        <v>1118</v>
      </c>
      <c r="E61" s="166" t="s">
        <v>246</v>
      </c>
      <c r="F61" s="166" t="s">
        <v>1384</v>
      </c>
      <c r="G61" s="166" t="s">
        <v>1370</v>
      </c>
    </row>
    <row r="62" spans="1:7" s="84" customFormat="1" ht="18" x14ac:dyDescent="0.4">
      <c r="A62" s="171">
        <v>59</v>
      </c>
      <c r="B62" s="166" t="s">
        <v>1185</v>
      </c>
      <c r="C62" s="186" t="s">
        <v>89</v>
      </c>
      <c r="D62" s="171" t="s">
        <v>1118</v>
      </c>
      <c r="E62" s="166" t="s">
        <v>246</v>
      </c>
      <c r="F62" s="166" t="s">
        <v>1385</v>
      </c>
      <c r="G62" s="166" t="s">
        <v>1370</v>
      </c>
    </row>
    <row r="63" spans="1:7" s="84" customFormat="1" ht="18" x14ac:dyDescent="0.4">
      <c r="A63" s="171">
        <v>60</v>
      </c>
      <c r="B63" s="166" t="s">
        <v>1185</v>
      </c>
      <c r="C63" s="186" t="s">
        <v>89</v>
      </c>
      <c r="D63" s="171" t="s">
        <v>1118</v>
      </c>
      <c r="E63" s="166" t="s">
        <v>50</v>
      </c>
      <c r="F63" s="166" t="s">
        <v>1385</v>
      </c>
      <c r="G63" s="166" t="s">
        <v>1386</v>
      </c>
    </row>
    <row r="64" spans="1:7" s="84" customFormat="1" ht="18" x14ac:dyDescent="0.4">
      <c r="A64" s="171">
        <v>61</v>
      </c>
      <c r="B64" s="166" t="s">
        <v>1185</v>
      </c>
      <c r="C64" s="186" t="s">
        <v>89</v>
      </c>
      <c r="D64" s="171" t="s">
        <v>1118</v>
      </c>
      <c r="E64" s="166" t="s">
        <v>50</v>
      </c>
      <c r="F64" s="166" t="s">
        <v>1387</v>
      </c>
      <c r="G64" s="166" t="s">
        <v>102</v>
      </c>
    </row>
    <row r="65" spans="1:7" s="84" customFormat="1" ht="18" x14ac:dyDescent="0.4">
      <c r="A65" s="171">
        <v>62</v>
      </c>
      <c r="B65" s="166" t="s">
        <v>1185</v>
      </c>
      <c r="C65" s="186" t="s">
        <v>89</v>
      </c>
      <c r="D65" s="171" t="s">
        <v>1118</v>
      </c>
      <c r="E65" s="166" t="s">
        <v>50</v>
      </c>
      <c r="F65" s="166" t="s">
        <v>1388</v>
      </c>
      <c r="G65" s="166" t="s">
        <v>1389</v>
      </c>
    </row>
    <row r="66" spans="1:7" s="84" customFormat="1" ht="18" x14ac:dyDescent="0.4">
      <c r="A66" s="171">
        <v>63</v>
      </c>
      <c r="B66" s="166" t="s">
        <v>1185</v>
      </c>
      <c r="C66" s="186" t="s">
        <v>89</v>
      </c>
      <c r="D66" s="171" t="s">
        <v>1118</v>
      </c>
      <c r="E66" s="166" t="s">
        <v>1390</v>
      </c>
      <c r="F66" s="166" t="s">
        <v>1391</v>
      </c>
      <c r="G66" s="166" t="s">
        <v>1392</v>
      </c>
    </row>
    <row r="67" spans="1:7" s="84" customFormat="1" ht="18" x14ac:dyDescent="0.4">
      <c r="A67" s="171">
        <v>64</v>
      </c>
      <c r="B67" s="166" t="s">
        <v>1185</v>
      </c>
      <c r="C67" s="186" t="s">
        <v>89</v>
      </c>
      <c r="D67" s="171" t="s">
        <v>1118</v>
      </c>
      <c r="E67" s="166" t="s">
        <v>50</v>
      </c>
      <c r="F67" s="166" t="s">
        <v>1391</v>
      </c>
      <c r="G67" s="166" t="s">
        <v>1393</v>
      </c>
    </row>
    <row r="68" spans="1:7" s="84" customFormat="1" ht="18" x14ac:dyDescent="0.4">
      <c r="A68" s="171">
        <v>65</v>
      </c>
      <c r="B68" s="171" t="s">
        <v>1918</v>
      </c>
      <c r="C68" s="186" t="s">
        <v>89</v>
      </c>
      <c r="D68" s="171" t="s">
        <v>1331</v>
      </c>
      <c r="E68" s="171" t="s">
        <v>50</v>
      </c>
      <c r="F68" s="171" t="s">
        <v>1329</v>
      </c>
      <c r="G68" s="171" t="s">
        <v>1330</v>
      </c>
    </row>
    <row r="69" spans="1:7" s="84" customFormat="1" ht="18" x14ac:dyDescent="0.4">
      <c r="A69" s="171">
        <v>66</v>
      </c>
      <c r="B69" s="171" t="s">
        <v>1918</v>
      </c>
      <c r="C69" s="186" t="s">
        <v>89</v>
      </c>
      <c r="D69" s="171" t="s">
        <v>1331</v>
      </c>
      <c r="E69" s="171" t="s">
        <v>50</v>
      </c>
      <c r="F69" s="171" t="s">
        <v>1955</v>
      </c>
      <c r="G69" s="171" t="s">
        <v>1956</v>
      </c>
    </row>
    <row r="70" spans="1:7" s="84" customFormat="1" ht="18" x14ac:dyDescent="0.4">
      <c r="A70" s="171">
        <v>67</v>
      </c>
      <c r="B70" s="171" t="s">
        <v>1918</v>
      </c>
      <c r="C70" s="186" t="s">
        <v>89</v>
      </c>
      <c r="D70" s="171" t="s">
        <v>1331</v>
      </c>
      <c r="E70" s="171" t="s">
        <v>50</v>
      </c>
      <c r="F70" s="171" t="s">
        <v>1957</v>
      </c>
      <c r="G70" s="171" t="s">
        <v>297</v>
      </c>
    </row>
    <row r="71" spans="1:7" s="84" customFormat="1" ht="18" x14ac:dyDescent="0.4">
      <c r="A71" s="171">
        <v>68</v>
      </c>
      <c r="B71" s="171" t="s">
        <v>1918</v>
      </c>
      <c r="C71" s="186" t="s">
        <v>89</v>
      </c>
      <c r="D71" s="171" t="s">
        <v>1331</v>
      </c>
      <c r="E71" s="171" t="s">
        <v>50</v>
      </c>
      <c r="F71" s="171" t="s">
        <v>1958</v>
      </c>
      <c r="G71" s="171" t="s">
        <v>1959</v>
      </c>
    </row>
    <row r="72" spans="1:7" s="84" customFormat="1" ht="18" x14ac:dyDescent="0.4">
      <c r="A72" s="171">
        <v>69</v>
      </c>
      <c r="B72" s="140" t="s">
        <v>1918</v>
      </c>
      <c r="C72" s="186" t="s">
        <v>89</v>
      </c>
      <c r="D72" s="140" t="s">
        <v>1331</v>
      </c>
      <c r="E72" s="140" t="s">
        <v>490</v>
      </c>
      <c r="F72" s="140" t="s">
        <v>841</v>
      </c>
      <c r="G72" s="140" t="s">
        <v>2220</v>
      </c>
    </row>
    <row r="73" spans="1:7" s="84" customFormat="1" ht="18" x14ac:dyDescent="0.4">
      <c r="A73" s="171">
        <v>70</v>
      </c>
      <c r="B73" s="140" t="s">
        <v>1918</v>
      </c>
      <c r="C73" s="186" t="s">
        <v>89</v>
      </c>
      <c r="D73" s="140" t="s">
        <v>1331</v>
      </c>
      <c r="E73" s="140" t="s">
        <v>246</v>
      </c>
      <c r="F73" s="140" t="s">
        <v>2221</v>
      </c>
      <c r="G73" s="140" t="s">
        <v>2220</v>
      </c>
    </row>
    <row r="74" spans="1:7" s="84" customFormat="1" ht="18" x14ac:dyDescent="0.4">
      <c r="A74" s="171">
        <v>71</v>
      </c>
      <c r="B74" s="140" t="s">
        <v>1918</v>
      </c>
      <c r="C74" s="186" t="s">
        <v>89</v>
      </c>
      <c r="D74" s="140" t="s">
        <v>1331</v>
      </c>
      <c r="E74" s="140" t="s">
        <v>451</v>
      </c>
      <c r="F74" s="140" t="s">
        <v>2222</v>
      </c>
      <c r="G74" s="140" t="s">
        <v>1062</v>
      </c>
    </row>
    <row r="75" spans="1:7" s="84" customFormat="1" ht="18" x14ac:dyDescent="0.4">
      <c r="A75" s="171">
        <v>72</v>
      </c>
      <c r="B75" s="140" t="s">
        <v>1918</v>
      </c>
      <c r="C75" s="186" t="s">
        <v>89</v>
      </c>
      <c r="D75" s="140" t="s">
        <v>1331</v>
      </c>
      <c r="E75" s="140" t="s">
        <v>490</v>
      </c>
      <c r="F75" s="140" t="s">
        <v>2222</v>
      </c>
      <c r="G75" s="140" t="s">
        <v>2220</v>
      </c>
    </row>
    <row r="76" spans="1:7" s="84" customFormat="1" ht="18" x14ac:dyDescent="0.4">
      <c r="A76" s="171">
        <v>73</v>
      </c>
      <c r="B76" s="140" t="s">
        <v>1918</v>
      </c>
      <c r="C76" s="186" t="s">
        <v>89</v>
      </c>
      <c r="D76" s="140" t="s">
        <v>1331</v>
      </c>
      <c r="E76" s="140" t="s">
        <v>451</v>
      </c>
      <c r="F76" s="140" t="s">
        <v>2222</v>
      </c>
      <c r="G76" s="140" t="s">
        <v>2223</v>
      </c>
    </row>
    <row r="77" spans="1:7" s="84" customFormat="1" ht="18" x14ac:dyDescent="0.4">
      <c r="A77" s="171">
        <v>74</v>
      </c>
      <c r="B77" s="140" t="s">
        <v>1918</v>
      </c>
      <c r="C77" s="186" t="s">
        <v>89</v>
      </c>
      <c r="D77" s="140" t="s">
        <v>1331</v>
      </c>
      <c r="E77" s="140" t="s">
        <v>246</v>
      </c>
      <c r="F77" s="140" t="s">
        <v>2224</v>
      </c>
      <c r="G77" s="140" t="s">
        <v>2208</v>
      </c>
    </row>
    <row r="78" spans="1:7" ht="18" x14ac:dyDescent="0.25">
      <c r="A78" s="171">
        <v>75</v>
      </c>
      <c r="B78" s="140" t="s">
        <v>1918</v>
      </c>
      <c r="C78" s="186" t="s">
        <v>89</v>
      </c>
      <c r="D78" s="140" t="s">
        <v>1331</v>
      </c>
      <c r="E78" s="140" t="s">
        <v>490</v>
      </c>
      <c r="F78" s="140" t="s">
        <v>2225</v>
      </c>
      <c r="G78" s="140" t="s">
        <v>2208</v>
      </c>
    </row>
    <row r="79" spans="1:7" ht="18" x14ac:dyDescent="0.25">
      <c r="A79" s="171">
        <v>76</v>
      </c>
      <c r="B79" s="140" t="s">
        <v>1918</v>
      </c>
      <c r="C79" s="186" t="s">
        <v>89</v>
      </c>
      <c r="D79" s="140" t="s">
        <v>1331</v>
      </c>
      <c r="E79" s="140" t="s">
        <v>246</v>
      </c>
      <c r="F79" s="140" t="s">
        <v>2226</v>
      </c>
      <c r="G79" s="140" t="s">
        <v>2208</v>
      </c>
    </row>
  </sheetData>
  <conditionalFormatting sqref="D1:D2 D9:D12 D41:D54 D80:D65413">
    <cfRule type="cellIs" dxfId="1619" priority="750" operator="equal">
      <formula>$Q$2</formula>
    </cfRule>
  </conditionalFormatting>
  <conditionalFormatting sqref="D3">
    <cfRule type="cellIs" dxfId="1618" priority="725" operator="equal">
      <formula>$P$2</formula>
    </cfRule>
  </conditionalFormatting>
  <conditionalFormatting sqref="D13">
    <cfRule type="cellIs" dxfId="1617" priority="172" operator="equal">
      <formula>$AA$2</formula>
    </cfRule>
    <cfRule type="cellIs" dxfId="1616" priority="173" operator="equal">
      <formula>$Z$2</formula>
    </cfRule>
    <cfRule type="cellIs" dxfId="1615" priority="174" operator="equal">
      <formula>$Y$2</formula>
    </cfRule>
    <cfRule type="cellIs" dxfId="1614" priority="175" operator="equal">
      <formula>$X$2</formula>
    </cfRule>
    <cfRule type="cellIs" dxfId="1613" priority="176" operator="equal">
      <formula>$W$2</formula>
    </cfRule>
    <cfRule type="cellIs" dxfId="1612" priority="177" operator="equal">
      <formula>$V$2</formula>
    </cfRule>
    <cfRule type="cellIs" dxfId="1611" priority="178" operator="equal">
      <formula>$U$2</formula>
    </cfRule>
    <cfRule type="cellIs" dxfId="1610" priority="179" operator="equal">
      <formula>$T$2</formula>
    </cfRule>
    <cfRule type="cellIs" dxfId="1609" priority="180" operator="equal">
      <formula>$S$2</formula>
    </cfRule>
    <cfRule type="cellIs" dxfId="1608" priority="181" operator="equal">
      <formula>$R$2</formula>
    </cfRule>
  </conditionalFormatting>
  <conditionalFormatting sqref="D13">
    <cfRule type="cellIs" dxfId="1607" priority="183" operator="equal">
      <formula>$P$2</formula>
    </cfRule>
  </conditionalFormatting>
  <conditionalFormatting sqref="D13">
    <cfRule type="cellIs" dxfId="1606" priority="182" operator="equal">
      <formula>$Q$2</formula>
    </cfRule>
  </conditionalFormatting>
  <conditionalFormatting sqref="D17:D39">
    <cfRule type="cellIs" dxfId="1605" priority="148" operator="equal">
      <formula>$AA$2</formula>
    </cfRule>
    <cfRule type="cellIs" dxfId="1604" priority="149" operator="equal">
      <formula>$Z$2</formula>
    </cfRule>
    <cfRule type="cellIs" dxfId="1603" priority="150" operator="equal">
      <formula>$Y$2</formula>
    </cfRule>
    <cfRule type="cellIs" dxfId="1602" priority="151" operator="equal">
      <formula>$X$2</formula>
    </cfRule>
    <cfRule type="cellIs" dxfId="1601" priority="152" operator="equal">
      <formula>$W$2</formula>
    </cfRule>
    <cfRule type="cellIs" dxfId="1600" priority="153" operator="equal">
      <formula>$V$2</formula>
    </cfRule>
    <cfRule type="cellIs" dxfId="1599" priority="154" operator="equal">
      <formula>$U$2</formula>
    </cfRule>
    <cfRule type="cellIs" dxfId="1598" priority="155" operator="equal">
      <formula>$T$2</formula>
    </cfRule>
    <cfRule type="cellIs" dxfId="1597" priority="156" operator="equal">
      <formula>$S$2</formula>
    </cfRule>
    <cfRule type="cellIs" dxfId="1596" priority="157" operator="equal">
      <formula>$R$2</formula>
    </cfRule>
  </conditionalFormatting>
  <conditionalFormatting sqref="D14:D16">
    <cfRule type="cellIs" dxfId="1595" priority="160" operator="equal">
      <formula>$AA$2</formula>
    </cfRule>
    <cfRule type="cellIs" dxfId="1594" priority="161" operator="equal">
      <formula>$Z$2</formula>
    </cfRule>
    <cfRule type="cellIs" dxfId="1593" priority="162" operator="equal">
      <formula>$Y$2</formula>
    </cfRule>
    <cfRule type="cellIs" dxfId="1592" priority="163" operator="equal">
      <formula>$X$2</formula>
    </cfRule>
    <cfRule type="cellIs" dxfId="1591" priority="164" operator="equal">
      <formula>$W$2</formula>
    </cfRule>
    <cfRule type="cellIs" dxfId="1590" priority="165" operator="equal">
      <formula>$V$2</formula>
    </cfRule>
    <cfRule type="cellIs" dxfId="1589" priority="166" operator="equal">
      <formula>$U$2</formula>
    </cfRule>
    <cfRule type="cellIs" dxfId="1588" priority="167" operator="equal">
      <formula>$T$2</formula>
    </cfRule>
    <cfRule type="cellIs" dxfId="1587" priority="168" operator="equal">
      <formula>$S$2</formula>
    </cfRule>
    <cfRule type="cellIs" dxfId="1586" priority="169" operator="equal">
      <formula>$R$2</formula>
    </cfRule>
  </conditionalFormatting>
  <conditionalFormatting sqref="D14:D16">
    <cfRule type="cellIs" dxfId="1585" priority="171" operator="equal">
      <formula>$P$2</formula>
    </cfRule>
  </conditionalFormatting>
  <conditionalFormatting sqref="D14:D16">
    <cfRule type="cellIs" dxfId="1584" priority="170" operator="equal">
      <formula>$Q$2</formula>
    </cfRule>
  </conditionalFormatting>
  <conditionalFormatting sqref="D17:D39">
    <cfRule type="cellIs" dxfId="1583" priority="159" operator="equal">
      <formula>$P$2</formula>
    </cfRule>
  </conditionalFormatting>
  <conditionalFormatting sqref="D17:D39">
    <cfRule type="cellIs" dxfId="1582" priority="158" operator="equal">
      <formula>$Q$2</formula>
    </cfRule>
  </conditionalFormatting>
  <conditionalFormatting sqref="D4:D71">
    <cfRule type="cellIs" dxfId="1581" priority="147" operator="equal">
      <formula>$Q$2</formula>
    </cfRule>
  </conditionalFormatting>
  <conditionalFormatting sqref="D40">
    <cfRule type="cellIs" dxfId="1580" priority="135" operator="equal">
      <formula>$AA$2</formula>
    </cfRule>
    <cfRule type="cellIs" dxfId="1579" priority="136" operator="equal">
      <formula>$Z$2</formula>
    </cfRule>
    <cfRule type="cellIs" dxfId="1578" priority="137" operator="equal">
      <formula>$Y$2</formula>
    </cfRule>
    <cfRule type="cellIs" dxfId="1577" priority="138" operator="equal">
      <formula>$X$2</formula>
    </cfRule>
    <cfRule type="cellIs" dxfId="1576" priority="139" operator="equal">
      <formula>$W$2</formula>
    </cfRule>
    <cfRule type="cellIs" dxfId="1575" priority="140" operator="equal">
      <formula>$V$2</formula>
    </cfRule>
    <cfRule type="cellIs" dxfId="1574" priority="141" operator="equal">
      <formula>$U$2</formula>
    </cfRule>
    <cfRule type="cellIs" dxfId="1573" priority="142" operator="equal">
      <formula>$T$2</formula>
    </cfRule>
    <cfRule type="cellIs" dxfId="1572" priority="143" operator="equal">
      <formula>$S$2</formula>
    </cfRule>
    <cfRule type="cellIs" dxfId="1571" priority="144" operator="equal">
      <formula>$R$2</formula>
    </cfRule>
  </conditionalFormatting>
  <conditionalFormatting sqref="D40">
    <cfRule type="cellIs" dxfId="1570" priority="146" operator="equal">
      <formula>$P$2</formula>
    </cfRule>
  </conditionalFormatting>
  <conditionalFormatting sqref="D40">
    <cfRule type="cellIs" dxfId="1569" priority="145" operator="equal">
      <formula>$Q$2</formula>
    </cfRule>
  </conditionalFormatting>
  <conditionalFormatting sqref="D55">
    <cfRule type="cellIs" dxfId="1568" priority="123" operator="equal">
      <formula>$AA$2</formula>
    </cfRule>
    <cfRule type="cellIs" dxfId="1567" priority="124" operator="equal">
      <formula>$Z$2</formula>
    </cfRule>
    <cfRule type="cellIs" dxfId="1566" priority="125" operator="equal">
      <formula>$Y$2</formula>
    </cfRule>
    <cfRule type="cellIs" dxfId="1565" priority="126" operator="equal">
      <formula>$X$2</formula>
    </cfRule>
    <cfRule type="cellIs" dxfId="1564" priority="127" operator="equal">
      <formula>$W$2</formula>
    </cfRule>
    <cfRule type="cellIs" dxfId="1563" priority="128" operator="equal">
      <formula>$V$2</formula>
    </cfRule>
    <cfRule type="cellIs" dxfId="1562" priority="129" operator="equal">
      <formula>$U$2</formula>
    </cfRule>
    <cfRule type="cellIs" dxfId="1561" priority="130" operator="equal">
      <formula>$T$2</formula>
    </cfRule>
    <cfRule type="cellIs" dxfId="1560" priority="131" operator="equal">
      <formula>$S$2</formula>
    </cfRule>
    <cfRule type="cellIs" dxfId="1559" priority="132" operator="equal">
      <formula>$R$2</formula>
    </cfRule>
  </conditionalFormatting>
  <conditionalFormatting sqref="D55">
    <cfRule type="cellIs" dxfId="1558" priority="134" operator="equal">
      <formula>$P$2</formula>
    </cfRule>
  </conditionalFormatting>
  <conditionalFormatting sqref="D55">
    <cfRule type="cellIs" dxfId="1557" priority="133" operator="equal">
      <formula>$Q$2</formula>
    </cfRule>
  </conditionalFormatting>
  <conditionalFormatting sqref="D56:D58">
    <cfRule type="cellIs" dxfId="1556" priority="111" operator="equal">
      <formula>$AA$2</formula>
    </cfRule>
    <cfRule type="cellIs" dxfId="1555" priority="112" operator="equal">
      <formula>$Z$2</formula>
    </cfRule>
    <cfRule type="cellIs" dxfId="1554" priority="113" operator="equal">
      <formula>$Y$2</formula>
    </cfRule>
    <cfRule type="cellIs" dxfId="1553" priority="114" operator="equal">
      <formula>$X$2</formula>
    </cfRule>
    <cfRule type="cellIs" dxfId="1552" priority="115" operator="equal">
      <formula>$W$2</formula>
    </cfRule>
    <cfRule type="cellIs" dxfId="1551" priority="116" operator="equal">
      <formula>$V$2</formula>
    </cfRule>
    <cfRule type="cellIs" dxfId="1550" priority="117" operator="equal">
      <formula>$U$2</formula>
    </cfRule>
    <cfRule type="cellIs" dxfId="1549" priority="118" operator="equal">
      <formula>$T$2</formula>
    </cfRule>
    <cfRule type="cellIs" dxfId="1548" priority="119" operator="equal">
      <formula>$S$2</formula>
    </cfRule>
    <cfRule type="cellIs" dxfId="1547" priority="120" operator="equal">
      <formula>$R$2</formula>
    </cfRule>
  </conditionalFormatting>
  <conditionalFormatting sqref="D56:D58">
    <cfRule type="cellIs" dxfId="1546" priority="122" operator="equal">
      <formula>$P$2</formula>
    </cfRule>
  </conditionalFormatting>
  <conditionalFormatting sqref="D56:D58">
    <cfRule type="cellIs" dxfId="1545" priority="121" operator="equal">
      <formula>$Q$2</formula>
    </cfRule>
  </conditionalFormatting>
  <conditionalFormatting sqref="D59:D62">
    <cfRule type="cellIs" dxfId="1544" priority="99" operator="equal">
      <formula>$AA$2</formula>
    </cfRule>
    <cfRule type="cellIs" dxfId="1543" priority="100" operator="equal">
      <formula>$Z$2</formula>
    </cfRule>
    <cfRule type="cellIs" dxfId="1542" priority="101" operator="equal">
      <formula>$Y$2</formula>
    </cfRule>
    <cfRule type="cellIs" dxfId="1541" priority="102" operator="equal">
      <formula>$X$2</formula>
    </cfRule>
    <cfRule type="cellIs" dxfId="1540" priority="103" operator="equal">
      <formula>$W$2</formula>
    </cfRule>
    <cfRule type="cellIs" dxfId="1539" priority="104" operator="equal">
      <formula>$V$2</formula>
    </cfRule>
    <cfRule type="cellIs" dxfId="1538" priority="105" operator="equal">
      <formula>$U$2</formula>
    </cfRule>
    <cfRule type="cellIs" dxfId="1537" priority="106" operator="equal">
      <formula>$T$2</formula>
    </cfRule>
    <cfRule type="cellIs" dxfId="1536" priority="107" operator="equal">
      <formula>$S$2</formula>
    </cfRule>
    <cfRule type="cellIs" dxfId="1535" priority="108" operator="equal">
      <formula>$R$2</formula>
    </cfRule>
  </conditionalFormatting>
  <conditionalFormatting sqref="D59:D62">
    <cfRule type="cellIs" dxfId="1534" priority="110" operator="equal">
      <formula>$P$2</formula>
    </cfRule>
  </conditionalFormatting>
  <conditionalFormatting sqref="D59:D62">
    <cfRule type="cellIs" dxfId="1533" priority="109" operator="equal">
      <formula>$Q$2</formula>
    </cfRule>
  </conditionalFormatting>
  <conditionalFormatting sqref="D64:D67">
    <cfRule type="cellIs" dxfId="1532" priority="75" operator="equal">
      <formula>$AA$2</formula>
    </cfRule>
    <cfRule type="cellIs" dxfId="1531" priority="76" operator="equal">
      <formula>$Z$2</formula>
    </cfRule>
    <cfRule type="cellIs" dxfId="1530" priority="77" operator="equal">
      <formula>$Y$2</formula>
    </cfRule>
    <cfRule type="cellIs" dxfId="1529" priority="78" operator="equal">
      <formula>$X$2</formula>
    </cfRule>
    <cfRule type="cellIs" dxfId="1528" priority="79" operator="equal">
      <formula>$W$2</formula>
    </cfRule>
    <cfRule type="cellIs" dxfId="1527" priority="80" operator="equal">
      <formula>$V$2</formula>
    </cfRule>
    <cfRule type="cellIs" dxfId="1526" priority="81" operator="equal">
      <formula>$U$2</formula>
    </cfRule>
    <cfRule type="cellIs" dxfId="1525" priority="82" operator="equal">
      <formula>$T$2</formula>
    </cfRule>
    <cfRule type="cellIs" dxfId="1524" priority="83" operator="equal">
      <formula>$S$2</formula>
    </cfRule>
    <cfRule type="cellIs" dxfId="1523" priority="84" operator="equal">
      <formula>$R$2</formula>
    </cfRule>
  </conditionalFormatting>
  <conditionalFormatting sqref="D64:D67">
    <cfRule type="cellIs" dxfId="1522" priority="86" operator="equal">
      <formula>$P$2</formula>
    </cfRule>
  </conditionalFormatting>
  <conditionalFormatting sqref="D64:D67">
    <cfRule type="cellIs" dxfId="1521" priority="85" operator="equal">
      <formula>$Q$2</formula>
    </cfRule>
  </conditionalFormatting>
  <conditionalFormatting sqref="D63">
    <cfRule type="cellIs" dxfId="1520" priority="87" operator="equal">
      <formula>$AA$2</formula>
    </cfRule>
    <cfRule type="cellIs" dxfId="1519" priority="88" operator="equal">
      <formula>$Z$2</formula>
    </cfRule>
    <cfRule type="cellIs" dxfId="1518" priority="89" operator="equal">
      <formula>$Y$2</formula>
    </cfRule>
    <cfRule type="cellIs" dxfId="1517" priority="90" operator="equal">
      <formula>$X$2</formula>
    </cfRule>
    <cfRule type="cellIs" dxfId="1516" priority="91" operator="equal">
      <formula>$W$2</formula>
    </cfRule>
    <cfRule type="cellIs" dxfId="1515" priority="92" operator="equal">
      <formula>$V$2</formula>
    </cfRule>
    <cfRule type="cellIs" dxfId="1514" priority="93" operator="equal">
      <formula>$U$2</formula>
    </cfRule>
    <cfRule type="cellIs" dxfId="1513" priority="94" operator="equal">
      <formula>$T$2</formula>
    </cfRule>
    <cfRule type="cellIs" dxfId="1512" priority="95" operator="equal">
      <formula>$S$2</formula>
    </cfRule>
    <cfRule type="cellIs" dxfId="1511" priority="96" operator="equal">
      <formula>$R$2</formula>
    </cfRule>
  </conditionalFormatting>
  <conditionalFormatting sqref="D63">
    <cfRule type="cellIs" dxfId="1510" priority="98" operator="equal">
      <formula>$P$2</formula>
    </cfRule>
  </conditionalFormatting>
  <conditionalFormatting sqref="D63">
    <cfRule type="cellIs" dxfId="1509" priority="97" operator="equal">
      <formula>$Q$2</formula>
    </cfRule>
  </conditionalFormatting>
  <conditionalFormatting sqref="D68 D70:D71">
    <cfRule type="cellIs" dxfId="1508" priority="74" operator="equal">
      <formula>$Q$2</formula>
    </cfRule>
  </conditionalFormatting>
  <conditionalFormatting sqref="D69">
    <cfRule type="cellIs" dxfId="1507" priority="73" operator="equal">
      <formula>$Q$2</formula>
    </cfRule>
  </conditionalFormatting>
  <conditionalFormatting sqref="D72">
    <cfRule type="cellIs" dxfId="1506" priority="61" operator="equal">
      <formula>$AA$2</formula>
    </cfRule>
    <cfRule type="cellIs" dxfId="1505" priority="62" operator="equal">
      <formula>$Z$2</formula>
    </cfRule>
    <cfRule type="cellIs" dxfId="1504" priority="63" operator="equal">
      <formula>$Y$2</formula>
    </cfRule>
    <cfRule type="cellIs" dxfId="1503" priority="64" operator="equal">
      <formula>$X$2</formula>
    </cfRule>
    <cfRule type="cellIs" dxfId="1502" priority="65" operator="equal">
      <formula>$W$2</formula>
    </cfRule>
    <cfRule type="cellIs" dxfId="1501" priority="66" operator="equal">
      <formula>$V$2</formula>
    </cfRule>
    <cfRule type="cellIs" dxfId="1500" priority="67" operator="equal">
      <formula>$U$2</formula>
    </cfRule>
    <cfRule type="cellIs" dxfId="1499" priority="68" operator="equal">
      <formula>$T$2</formula>
    </cfRule>
    <cfRule type="cellIs" dxfId="1498" priority="69" operator="equal">
      <formula>$S$2</formula>
    </cfRule>
    <cfRule type="cellIs" dxfId="1497" priority="70" operator="equal">
      <formula>$R$2</formula>
    </cfRule>
  </conditionalFormatting>
  <conditionalFormatting sqref="D72">
    <cfRule type="cellIs" dxfId="1496" priority="72" operator="equal">
      <formula>$P$2</formula>
    </cfRule>
  </conditionalFormatting>
  <conditionalFormatting sqref="D72">
    <cfRule type="cellIs" dxfId="1495" priority="71" operator="equal">
      <formula>$Q$2</formula>
    </cfRule>
  </conditionalFormatting>
  <conditionalFormatting sqref="D73:D75">
    <cfRule type="cellIs" dxfId="1494" priority="49" operator="equal">
      <formula>$AA$2</formula>
    </cfRule>
    <cfRule type="cellIs" dxfId="1493" priority="50" operator="equal">
      <formula>$Z$2</formula>
    </cfRule>
    <cfRule type="cellIs" dxfId="1492" priority="51" operator="equal">
      <formula>$Y$2</formula>
    </cfRule>
    <cfRule type="cellIs" dxfId="1491" priority="52" operator="equal">
      <formula>$X$2</formula>
    </cfRule>
    <cfRule type="cellIs" dxfId="1490" priority="53" operator="equal">
      <formula>$W$2</formula>
    </cfRule>
    <cfRule type="cellIs" dxfId="1489" priority="54" operator="equal">
      <formula>$V$2</formula>
    </cfRule>
    <cfRule type="cellIs" dxfId="1488" priority="55" operator="equal">
      <formula>$U$2</formula>
    </cfRule>
    <cfRule type="cellIs" dxfId="1487" priority="56" operator="equal">
      <formula>$T$2</formula>
    </cfRule>
    <cfRule type="cellIs" dxfId="1486" priority="57" operator="equal">
      <formula>$S$2</formula>
    </cfRule>
    <cfRule type="cellIs" dxfId="1485" priority="58" operator="equal">
      <formula>$R$2</formula>
    </cfRule>
  </conditionalFormatting>
  <conditionalFormatting sqref="D73:D75">
    <cfRule type="cellIs" dxfId="1484" priority="60" operator="equal">
      <formula>$P$2</formula>
    </cfRule>
  </conditionalFormatting>
  <conditionalFormatting sqref="D73:D75">
    <cfRule type="cellIs" dxfId="1483" priority="59" operator="equal">
      <formula>$Q$2</formula>
    </cfRule>
  </conditionalFormatting>
  <conditionalFormatting sqref="D76">
    <cfRule type="cellIs" dxfId="1482" priority="37" operator="equal">
      <formula>$AA$2</formula>
    </cfRule>
    <cfRule type="cellIs" dxfId="1481" priority="38" operator="equal">
      <formula>$Z$2</formula>
    </cfRule>
    <cfRule type="cellIs" dxfId="1480" priority="39" operator="equal">
      <formula>$Y$2</formula>
    </cfRule>
    <cfRule type="cellIs" dxfId="1479" priority="40" operator="equal">
      <formula>$X$2</formula>
    </cfRule>
    <cfRule type="cellIs" dxfId="1478" priority="41" operator="equal">
      <formula>$W$2</formula>
    </cfRule>
    <cfRule type="cellIs" dxfId="1477" priority="42" operator="equal">
      <formula>$V$2</formula>
    </cfRule>
    <cfRule type="cellIs" dxfId="1476" priority="43" operator="equal">
      <formula>$U$2</formula>
    </cfRule>
    <cfRule type="cellIs" dxfId="1475" priority="44" operator="equal">
      <formula>$T$2</formula>
    </cfRule>
    <cfRule type="cellIs" dxfId="1474" priority="45" operator="equal">
      <formula>$S$2</formula>
    </cfRule>
    <cfRule type="cellIs" dxfId="1473" priority="46" operator="equal">
      <formula>$R$2</formula>
    </cfRule>
  </conditionalFormatting>
  <conditionalFormatting sqref="D76">
    <cfRule type="cellIs" dxfId="1472" priority="48" operator="equal">
      <formula>$P$2</formula>
    </cfRule>
  </conditionalFormatting>
  <conditionalFormatting sqref="D76">
    <cfRule type="cellIs" dxfId="1471" priority="47" operator="equal">
      <formula>$Q$2</formula>
    </cfRule>
  </conditionalFormatting>
  <conditionalFormatting sqref="D77">
    <cfRule type="cellIs" dxfId="1470" priority="25" operator="equal">
      <formula>$AA$2</formula>
    </cfRule>
    <cfRule type="cellIs" dxfId="1469" priority="26" operator="equal">
      <formula>$Z$2</formula>
    </cfRule>
    <cfRule type="cellIs" dxfId="1468" priority="27" operator="equal">
      <formula>$Y$2</formula>
    </cfRule>
    <cfRule type="cellIs" dxfId="1467" priority="28" operator="equal">
      <formula>$X$2</formula>
    </cfRule>
    <cfRule type="cellIs" dxfId="1466" priority="29" operator="equal">
      <formula>$W$2</formula>
    </cfRule>
    <cfRule type="cellIs" dxfId="1465" priority="30" operator="equal">
      <formula>$V$2</formula>
    </cfRule>
    <cfRule type="cellIs" dxfId="1464" priority="31" operator="equal">
      <formula>$U$2</formula>
    </cfRule>
    <cfRule type="cellIs" dxfId="1463" priority="32" operator="equal">
      <formula>$T$2</formula>
    </cfRule>
    <cfRule type="cellIs" dxfId="1462" priority="33" operator="equal">
      <formula>$S$2</formula>
    </cfRule>
    <cfRule type="cellIs" dxfId="1461" priority="34" operator="equal">
      <formula>$R$2</formula>
    </cfRule>
  </conditionalFormatting>
  <conditionalFormatting sqref="D77">
    <cfRule type="cellIs" dxfId="1460" priority="36" operator="equal">
      <formula>$P$2</formula>
    </cfRule>
  </conditionalFormatting>
  <conditionalFormatting sqref="D77">
    <cfRule type="cellIs" dxfId="1459" priority="35" operator="equal">
      <formula>$Q$2</formula>
    </cfRule>
  </conditionalFormatting>
  <conditionalFormatting sqref="D79">
    <cfRule type="cellIs" dxfId="1458" priority="1" operator="equal">
      <formula>$AA$2</formula>
    </cfRule>
    <cfRule type="cellIs" dxfId="1457" priority="2" operator="equal">
      <formula>$Z$2</formula>
    </cfRule>
    <cfRule type="cellIs" dxfId="1456" priority="3" operator="equal">
      <formula>$Y$2</formula>
    </cfRule>
    <cfRule type="cellIs" dxfId="1455" priority="4" operator="equal">
      <formula>$X$2</formula>
    </cfRule>
    <cfRule type="cellIs" dxfId="1454" priority="5" operator="equal">
      <formula>$W$2</formula>
    </cfRule>
    <cfRule type="cellIs" dxfId="1453" priority="6" operator="equal">
      <formula>$V$2</formula>
    </cfRule>
    <cfRule type="cellIs" dxfId="1452" priority="7" operator="equal">
      <formula>$U$2</formula>
    </cfRule>
    <cfRule type="cellIs" dxfId="1451" priority="8" operator="equal">
      <formula>$T$2</formula>
    </cfRule>
    <cfRule type="cellIs" dxfId="1450" priority="9" operator="equal">
      <formula>$S$2</formula>
    </cfRule>
    <cfRule type="cellIs" dxfId="1449" priority="10" operator="equal">
      <formula>$R$2</formula>
    </cfRule>
  </conditionalFormatting>
  <conditionalFormatting sqref="D78">
    <cfRule type="cellIs" dxfId="1448" priority="13" operator="equal">
      <formula>$AA$2</formula>
    </cfRule>
    <cfRule type="cellIs" dxfId="1447" priority="14" operator="equal">
      <formula>$Z$2</formula>
    </cfRule>
    <cfRule type="cellIs" dxfId="1446" priority="15" operator="equal">
      <formula>$Y$2</formula>
    </cfRule>
    <cfRule type="cellIs" dxfId="1445" priority="16" operator="equal">
      <formula>$X$2</formula>
    </cfRule>
    <cfRule type="cellIs" dxfId="1444" priority="17" operator="equal">
      <formula>$W$2</formula>
    </cfRule>
    <cfRule type="cellIs" dxfId="1443" priority="18" operator="equal">
      <formula>$V$2</formula>
    </cfRule>
    <cfRule type="cellIs" dxfId="1442" priority="19" operator="equal">
      <formula>$U$2</formula>
    </cfRule>
    <cfRule type="cellIs" dxfId="1441" priority="20" operator="equal">
      <formula>$T$2</formula>
    </cfRule>
    <cfRule type="cellIs" dxfId="1440" priority="21" operator="equal">
      <formula>$S$2</formula>
    </cfRule>
    <cfRule type="cellIs" dxfId="1439" priority="22" operator="equal">
      <formula>$R$2</formula>
    </cfRule>
  </conditionalFormatting>
  <conditionalFormatting sqref="D78">
    <cfRule type="cellIs" dxfId="1438" priority="24" operator="equal">
      <formula>$P$2</formula>
    </cfRule>
  </conditionalFormatting>
  <conditionalFormatting sqref="D78">
    <cfRule type="cellIs" dxfId="1437" priority="23" operator="equal">
      <formula>$Q$2</formula>
    </cfRule>
  </conditionalFormatting>
  <conditionalFormatting sqref="D79">
    <cfRule type="cellIs" dxfId="1436" priority="12" operator="equal">
      <formula>$P$2</formula>
    </cfRule>
  </conditionalFormatting>
  <conditionalFormatting sqref="D79">
    <cfRule type="cellIs" dxfId="1435" priority="11" operator="equal">
      <formula>$Q$2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4"/>
  <sheetViews>
    <sheetView showGridLines="0" rightToLeft="1" topLeftCell="A33" zoomScale="96" zoomScaleNormal="96" workbookViewId="0">
      <selection activeCell="E48" sqref="E4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169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70"/>
      <c r="E2" s="1" t="s">
        <v>13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78" t="s">
        <v>0</v>
      </c>
      <c r="B3" s="179" t="s">
        <v>51</v>
      </c>
      <c r="C3" s="179" t="s">
        <v>88</v>
      </c>
      <c r="D3" s="206" t="s">
        <v>76</v>
      </c>
      <c r="E3" s="179" t="s">
        <v>1</v>
      </c>
      <c r="F3" s="179" t="s">
        <v>2</v>
      </c>
      <c r="G3" s="180" t="s">
        <v>52</v>
      </c>
      <c r="H3" s="187" t="s">
        <v>87</v>
      </c>
      <c r="I3" s="179" t="s">
        <v>85</v>
      </c>
      <c r="J3" s="179" t="s">
        <v>79</v>
      </c>
      <c r="K3" s="188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119</v>
      </c>
      <c r="C4" s="153" t="s">
        <v>89</v>
      </c>
      <c r="D4" s="166" t="s">
        <v>112</v>
      </c>
      <c r="E4" s="171" t="s">
        <v>121</v>
      </c>
      <c r="F4" s="171" t="s">
        <v>120</v>
      </c>
      <c r="G4" s="171" t="s">
        <v>122</v>
      </c>
      <c r="H4" s="171"/>
      <c r="I4" s="171"/>
      <c r="J4" s="171"/>
      <c r="K4" s="17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119</v>
      </c>
      <c r="C5" s="153" t="s">
        <v>89</v>
      </c>
      <c r="D5" s="166" t="s">
        <v>112</v>
      </c>
      <c r="E5" s="166" t="s">
        <v>123</v>
      </c>
      <c r="F5" s="171" t="s">
        <v>120</v>
      </c>
      <c r="G5" s="171" t="s">
        <v>115</v>
      </c>
      <c r="H5" s="171"/>
      <c r="I5" s="171"/>
      <c r="J5" s="171"/>
      <c r="K5" s="17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119</v>
      </c>
      <c r="C6" s="153" t="s">
        <v>89</v>
      </c>
      <c r="D6" s="166" t="s">
        <v>112</v>
      </c>
      <c r="E6" s="171" t="s">
        <v>124</v>
      </c>
      <c r="F6" s="171" t="s">
        <v>120</v>
      </c>
      <c r="G6" s="171" t="s">
        <v>118</v>
      </c>
      <c r="H6" s="171"/>
      <c r="I6" s="171"/>
      <c r="J6" s="171"/>
      <c r="K6" s="17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523</v>
      </c>
      <c r="C7" s="153" t="s">
        <v>89</v>
      </c>
      <c r="D7" s="166" t="s">
        <v>524</v>
      </c>
      <c r="E7" s="171" t="s">
        <v>123</v>
      </c>
      <c r="F7" s="171" t="s">
        <v>594</v>
      </c>
      <c r="G7" s="171" t="s">
        <v>213</v>
      </c>
      <c r="H7" s="171"/>
      <c r="I7" s="171"/>
      <c r="J7" s="171"/>
      <c r="K7" s="17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523</v>
      </c>
      <c r="C8" s="153" t="s">
        <v>89</v>
      </c>
      <c r="D8" s="166" t="s">
        <v>524</v>
      </c>
      <c r="E8" s="171" t="s">
        <v>124</v>
      </c>
      <c r="F8" s="171" t="s">
        <v>594</v>
      </c>
      <c r="G8" s="171" t="s">
        <v>595</v>
      </c>
      <c r="H8" s="171"/>
      <c r="I8" s="171"/>
      <c r="J8" s="171"/>
      <c r="K8" s="171"/>
    </row>
    <row r="9" spans="1:27" s="84" customFormat="1" ht="18.75" x14ac:dyDescent="0.4">
      <c r="A9" s="171">
        <v>6</v>
      </c>
      <c r="B9" s="171" t="s">
        <v>832</v>
      </c>
      <c r="C9" s="153" t="s">
        <v>89</v>
      </c>
      <c r="D9" s="166" t="s">
        <v>914</v>
      </c>
      <c r="E9" s="171" t="s">
        <v>674</v>
      </c>
      <c r="F9" s="171" t="s">
        <v>928</v>
      </c>
      <c r="G9" s="171" t="s">
        <v>341</v>
      </c>
      <c r="H9" s="171"/>
      <c r="I9" s="171"/>
      <c r="J9" s="171"/>
      <c r="K9" s="171"/>
    </row>
    <row r="10" spans="1:27" s="84" customFormat="1" ht="18.75" x14ac:dyDescent="0.4">
      <c r="A10" s="171">
        <v>7</v>
      </c>
      <c r="B10" s="166" t="s">
        <v>847</v>
      </c>
      <c r="C10" s="153" t="s">
        <v>89</v>
      </c>
      <c r="D10" s="166" t="s">
        <v>833</v>
      </c>
      <c r="E10" s="166" t="s">
        <v>490</v>
      </c>
      <c r="F10" s="166" t="s">
        <v>1025</v>
      </c>
      <c r="G10" s="166" t="s">
        <v>1026</v>
      </c>
      <c r="H10" s="171"/>
      <c r="I10" s="171"/>
      <c r="J10" s="171"/>
      <c r="K10" s="171"/>
    </row>
    <row r="11" spans="1:27" s="84" customFormat="1" ht="18.75" x14ac:dyDescent="0.4">
      <c r="A11" s="171">
        <v>8</v>
      </c>
      <c r="B11" s="166" t="s">
        <v>847</v>
      </c>
      <c r="C11" s="153" t="s">
        <v>89</v>
      </c>
      <c r="D11" s="166" t="s">
        <v>833</v>
      </c>
      <c r="E11" s="166" t="s">
        <v>230</v>
      </c>
      <c r="F11" s="166" t="s">
        <v>1027</v>
      </c>
      <c r="G11" s="166" t="s">
        <v>1028</v>
      </c>
      <c r="H11" s="171"/>
      <c r="I11" s="171"/>
      <c r="J11" s="171"/>
      <c r="K11" s="171"/>
    </row>
    <row r="12" spans="1:27" s="84" customFormat="1" ht="18.75" x14ac:dyDescent="0.4">
      <c r="A12" s="171">
        <v>9</v>
      </c>
      <c r="B12" s="166" t="s">
        <v>1185</v>
      </c>
      <c r="C12" s="153" t="s">
        <v>89</v>
      </c>
      <c r="D12" s="166" t="s">
        <v>1118</v>
      </c>
      <c r="E12" s="166" t="s">
        <v>4</v>
      </c>
      <c r="F12" s="166" t="s">
        <v>1394</v>
      </c>
      <c r="G12" s="166" t="s">
        <v>1395</v>
      </c>
      <c r="H12" s="171"/>
      <c r="I12" s="171"/>
      <c r="J12" s="171"/>
      <c r="K12" s="171"/>
    </row>
    <row r="13" spans="1:27" s="84" customFormat="1" ht="18.75" x14ac:dyDescent="0.4">
      <c r="A13" s="171">
        <v>10</v>
      </c>
      <c r="B13" s="166" t="s">
        <v>1185</v>
      </c>
      <c r="C13" s="153" t="s">
        <v>89</v>
      </c>
      <c r="D13" s="166" t="s">
        <v>1118</v>
      </c>
      <c r="E13" s="166" t="s">
        <v>490</v>
      </c>
      <c r="F13" s="166" t="s">
        <v>1025</v>
      </c>
      <c r="G13" s="166" t="s">
        <v>1026</v>
      </c>
      <c r="H13" s="171"/>
      <c r="I13" s="171"/>
      <c r="J13" s="171"/>
      <c r="K13" s="171"/>
    </row>
    <row r="14" spans="1:27" s="84" customFormat="1" ht="18.75" x14ac:dyDescent="0.4">
      <c r="A14" s="171">
        <v>11</v>
      </c>
      <c r="B14" s="166" t="s">
        <v>1185</v>
      </c>
      <c r="C14" s="153" t="s">
        <v>89</v>
      </c>
      <c r="D14" s="166" t="s">
        <v>1118</v>
      </c>
      <c r="E14" s="166" t="s">
        <v>50</v>
      </c>
      <c r="F14" s="166" t="s">
        <v>1025</v>
      </c>
      <c r="G14" s="166" t="s">
        <v>1114</v>
      </c>
      <c r="H14" s="171"/>
      <c r="I14" s="171"/>
      <c r="J14" s="171"/>
      <c r="K14" s="171"/>
    </row>
    <row r="15" spans="1:27" s="84" customFormat="1" ht="18.75" x14ac:dyDescent="0.4">
      <c r="A15" s="171">
        <v>12</v>
      </c>
      <c r="B15" s="140" t="s">
        <v>1918</v>
      </c>
      <c r="C15" s="153" t="s">
        <v>89</v>
      </c>
      <c r="D15" s="140" t="s">
        <v>1331</v>
      </c>
      <c r="E15" s="140" t="s">
        <v>1409</v>
      </c>
      <c r="F15" s="140" t="s">
        <v>2227</v>
      </c>
      <c r="G15" s="140" t="s">
        <v>1386</v>
      </c>
    </row>
    <row r="16" spans="1:27" s="84" customFormat="1" ht="18.75" x14ac:dyDescent="0.4">
      <c r="A16" s="171">
        <v>13</v>
      </c>
      <c r="B16" s="140" t="s">
        <v>1918</v>
      </c>
      <c r="C16" s="153" t="s">
        <v>89</v>
      </c>
      <c r="D16" s="140" t="s">
        <v>1331</v>
      </c>
      <c r="E16" s="140" t="s">
        <v>721</v>
      </c>
      <c r="F16" s="140" t="s">
        <v>2228</v>
      </c>
      <c r="G16" s="140" t="s">
        <v>1663</v>
      </c>
    </row>
    <row r="17" spans="1:7" s="84" customFormat="1" ht="18.75" x14ac:dyDescent="0.4">
      <c r="A17" s="171">
        <v>14</v>
      </c>
      <c r="B17" s="140" t="s">
        <v>2356</v>
      </c>
      <c r="C17" s="153" t="s">
        <v>823</v>
      </c>
      <c r="D17" s="140" t="s">
        <v>1331</v>
      </c>
      <c r="E17" s="140" t="s">
        <v>1332</v>
      </c>
      <c r="F17" s="140" t="s">
        <v>2317</v>
      </c>
      <c r="G17" s="140" t="s">
        <v>2340</v>
      </c>
    </row>
    <row r="18" spans="1:7" s="84" customFormat="1" ht="18.75" x14ac:dyDescent="0.4">
      <c r="A18" s="171">
        <v>15</v>
      </c>
      <c r="B18" s="140" t="s">
        <v>2356</v>
      </c>
      <c r="C18" s="153" t="s">
        <v>823</v>
      </c>
      <c r="D18" s="140" t="s">
        <v>1331</v>
      </c>
      <c r="E18" s="140" t="s">
        <v>1332</v>
      </c>
      <c r="F18" s="140" t="s">
        <v>2318</v>
      </c>
      <c r="G18" s="140" t="s">
        <v>2341</v>
      </c>
    </row>
    <row r="19" spans="1:7" s="84" customFormat="1" ht="18.75" x14ac:dyDescent="0.4">
      <c r="A19" s="171">
        <v>16</v>
      </c>
      <c r="B19" s="140" t="s">
        <v>2356</v>
      </c>
      <c r="C19" s="153" t="s">
        <v>823</v>
      </c>
      <c r="D19" s="140" t="s">
        <v>1331</v>
      </c>
      <c r="E19" s="140" t="s">
        <v>1332</v>
      </c>
      <c r="F19" s="140" t="s">
        <v>2319</v>
      </c>
      <c r="G19" s="140" t="s">
        <v>2342</v>
      </c>
    </row>
    <row r="20" spans="1:7" s="84" customFormat="1" ht="18.75" x14ac:dyDescent="0.4">
      <c r="A20" s="171">
        <v>17</v>
      </c>
      <c r="B20" s="140" t="s">
        <v>2356</v>
      </c>
      <c r="C20" s="153" t="s">
        <v>823</v>
      </c>
      <c r="D20" s="140" t="s">
        <v>1331</v>
      </c>
      <c r="E20" s="140" t="s">
        <v>1332</v>
      </c>
      <c r="F20" s="140" t="s">
        <v>2320</v>
      </c>
      <c r="G20" s="140" t="s">
        <v>1828</v>
      </c>
    </row>
    <row r="21" spans="1:7" s="84" customFormat="1" ht="18.75" x14ac:dyDescent="0.4">
      <c r="A21" s="171">
        <v>18</v>
      </c>
      <c r="B21" s="140" t="s">
        <v>2356</v>
      </c>
      <c r="C21" s="153" t="s">
        <v>823</v>
      </c>
      <c r="D21" s="140" t="s">
        <v>1331</v>
      </c>
      <c r="E21" s="140" t="s">
        <v>1332</v>
      </c>
      <c r="F21" s="140" t="s">
        <v>2321</v>
      </c>
      <c r="G21" s="140" t="s">
        <v>2343</v>
      </c>
    </row>
    <row r="22" spans="1:7" s="84" customFormat="1" ht="18.75" x14ac:dyDescent="0.4">
      <c r="A22" s="171">
        <v>19</v>
      </c>
      <c r="B22" s="140" t="s">
        <v>2356</v>
      </c>
      <c r="C22" s="153" t="s">
        <v>823</v>
      </c>
      <c r="D22" s="140" t="s">
        <v>1331</v>
      </c>
      <c r="E22" s="140" t="s">
        <v>1332</v>
      </c>
      <c r="F22" s="140" t="s">
        <v>2322</v>
      </c>
      <c r="G22" s="140" t="s">
        <v>1828</v>
      </c>
    </row>
    <row r="23" spans="1:7" s="84" customFormat="1" ht="18.75" x14ac:dyDescent="0.4">
      <c r="A23" s="171">
        <v>20</v>
      </c>
      <c r="B23" s="140" t="s">
        <v>2356</v>
      </c>
      <c r="C23" s="153" t="s">
        <v>823</v>
      </c>
      <c r="D23" s="140" t="s">
        <v>1331</v>
      </c>
      <c r="E23" s="140" t="s">
        <v>1332</v>
      </c>
      <c r="F23" s="140" t="s">
        <v>2323</v>
      </c>
      <c r="G23" s="140" t="s">
        <v>2344</v>
      </c>
    </row>
    <row r="24" spans="1:7" s="84" customFormat="1" ht="18.75" x14ac:dyDescent="0.4">
      <c r="A24" s="171">
        <v>21</v>
      </c>
      <c r="B24" s="140" t="s">
        <v>2356</v>
      </c>
      <c r="C24" s="153" t="s">
        <v>823</v>
      </c>
      <c r="D24" s="140" t="s">
        <v>1331</v>
      </c>
      <c r="E24" s="140" t="s">
        <v>1332</v>
      </c>
      <c r="F24" s="140" t="s">
        <v>2324</v>
      </c>
      <c r="G24" s="140" t="s">
        <v>2345</v>
      </c>
    </row>
    <row r="25" spans="1:7" s="84" customFormat="1" ht="18.75" x14ac:dyDescent="0.4">
      <c r="A25" s="171">
        <v>22</v>
      </c>
      <c r="B25" s="140" t="s">
        <v>2356</v>
      </c>
      <c r="C25" s="153" t="s">
        <v>823</v>
      </c>
      <c r="D25" s="140" t="s">
        <v>1331</v>
      </c>
      <c r="E25" s="140" t="s">
        <v>1332</v>
      </c>
      <c r="F25" s="140" t="s">
        <v>2325</v>
      </c>
      <c r="G25" s="140" t="s">
        <v>2346</v>
      </c>
    </row>
    <row r="26" spans="1:7" s="84" customFormat="1" ht="18.75" x14ac:dyDescent="0.4">
      <c r="A26" s="171">
        <v>23</v>
      </c>
      <c r="B26" s="140" t="s">
        <v>2356</v>
      </c>
      <c r="C26" s="153" t="s">
        <v>823</v>
      </c>
      <c r="D26" s="140" t="s">
        <v>1331</v>
      </c>
      <c r="E26" s="140" t="s">
        <v>1332</v>
      </c>
      <c r="F26" s="140" t="s">
        <v>2326</v>
      </c>
      <c r="G26" s="140" t="s">
        <v>1818</v>
      </c>
    </row>
    <row r="27" spans="1:7" s="84" customFormat="1" ht="18.75" x14ac:dyDescent="0.4">
      <c r="A27" s="171">
        <v>24</v>
      </c>
      <c r="B27" s="140" t="s">
        <v>2356</v>
      </c>
      <c r="C27" s="153" t="s">
        <v>823</v>
      </c>
      <c r="D27" s="140" t="s">
        <v>1331</v>
      </c>
      <c r="E27" s="140" t="s">
        <v>1332</v>
      </c>
      <c r="F27" s="140" t="s">
        <v>2327</v>
      </c>
      <c r="G27" s="140" t="s">
        <v>2347</v>
      </c>
    </row>
    <row r="28" spans="1:7" s="84" customFormat="1" ht="18.75" x14ac:dyDescent="0.4">
      <c r="A28" s="171">
        <v>25</v>
      </c>
      <c r="B28" s="140" t="s">
        <v>2356</v>
      </c>
      <c r="C28" s="153" t="s">
        <v>823</v>
      </c>
      <c r="D28" s="140" t="s">
        <v>1331</v>
      </c>
      <c r="E28" s="140" t="s">
        <v>1332</v>
      </c>
      <c r="F28" s="140" t="s">
        <v>2328</v>
      </c>
      <c r="G28" s="140" t="s">
        <v>2348</v>
      </c>
    </row>
    <row r="29" spans="1:7" s="84" customFormat="1" ht="18.75" x14ac:dyDescent="0.4">
      <c r="A29" s="171">
        <v>26</v>
      </c>
      <c r="B29" s="140" t="s">
        <v>2356</v>
      </c>
      <c r="C29" s="153" t="s">
        <v>823</v>
      </c>
      <c r="D29" s="140" t="s">
        <v>1331</v>
      </c>
      <c r="E29" s="140" t="s">
        <v>1332</v>
      </c>
      <c r="F29" s="140" t="s">
        <v>2329</v>
      </c>
      <c r="G29" s="140" t="s">
        <v>2345</v>
      </c>
    </row>
    <row r="30" spans="1:7" s="84" customFormat="1" ht="18.75" x14ac:dyDescent="0.4">
      <c r="A30" s="171">
        <v>27</v>
      </c>
      <c r="B30" s="140" t="s">
        <v>2356</v>
      </c>
      <c r="C30" s="153" t="s">
        <v>823</v>
      </c>
      <c r="D30" s="140" t="s">
        <v>1331</v>
      </c>
      <c r="E30" s="140" t="s">
        <v>1332</v>
      </c>
      <c r="F30" s="140" t="s">
        <v>2330</v>
      </c>
      <c r="G30" s="140" t="s">
        <v>2342</v>
      </c>
    </row>
    <row r="31" spans="1:7" s="84" customFormat="1" ht="18.75" x14ac:dyDescent="0.4">
      <c r="A31" s="171">
        <v>28</v>
      </c>
      <c r="B31" s="140" t="s">
        <v>2356</v>
      </c>
      <c r="C31" s="153" t="s">
        <v>823</v>
      </c>
      <c r="D31" s="140" t="s">
        <v>1331</v>
      </c>
      <c r="E31" s="140" t="s">
        <v>1332</v>
      </c>
      <c r="F31" s="140" t="s">
        <v>2331</v>
      </c>
      <c r="G31" s="140" t="s">
        <v>1802</v>
      </c>
    </row>
    <row r="32" spans="1:7" s="84" customFormat="1" ht="18.75" x14ac:dyDescent="0.4">
      <c r="A32" s="171">
        <v>29</v>
      </c>
      <c r="B32" s="140" t="s">
        <v>2356</v>
      </c>
      <c r="C32" s="153" t="s">
        <v>823</v>
      </c>
      <c r="D32" s="140" t="s">
        <v>1331</v>
      </c>
      <c r="E32" s="140" t="s">
        <v>1332</v>
      </c>
      <c r="F32" s="140" t="s">
        <v>2332</v>
      </c>
      <c r="G32" s="140" t="s">
        <v>2349</v>
      </c>
    </row>
    <row r="33" spans="1:7" s="84" customFormat="1" ht="18.75" x14ac:dyDescent="0.4">
      <c r="A33" s="171">
        <v>30</v>
      </c>
      <c r="B33" s="140" t="s">
        <v>2356</v>
      </c>
      <c r="C33" s="153" t="s">
        <v>823</v>
      </c>
      <c r="D33" s="140" t="s">
        <v>1331</v>
      </c>
      <c r="E33" s="140" t="s">
        <v>1332</v>
      </c>
      <c r="F33" s="140" t="s">
        <v>2333</v>
      </c>
      <c r="G33" s="140" t="s">
        <v>2350</v>
      </c>
    </row>
    <row r="34" spans="1:7" s="84" customFormat="1" ht="18.75" x14ac:dyDescent="0.4">
      <c r="A34" s="171">
        <v>31</v>
      </c>
      <c r="B34" s="140" t="s">
        <v>2356</v>
      </c>
      <c r="C34" s="153" t="s">
        <v>823</v>
      </c>
      <c r="D34" s="140" t="s">
        <v>1331</v>
      </c>
      <c r="E34" s="140" t="s">
        <v>1332</v>
      </c>
      <c r="F34" s="140" t="s">
        <v>2334</v>
      </c>
      <c r="G34" s="140" t="s">
        <v>2351</v>
      </c>
    </row>
    <row r="35" spans="1:7" s="84" customFormat="1" ht="18.75" x14ac:dyDescent="0.4">
      <c r="A35" s="171">
        <v>32</v>
      </c>
      <c r="B35" s="140" t="s">
        <v>2356</v>
      </c>
      <c r="C35" s="153" t="s">
        <v>823</v>
      </c>
      <c r="D35" s="140" t="s">
        <v>1331</v>
      </c>
      <c r="E35" s="140" t="s">
        <v>1332</v>
      </c>
      <c r="F35" s="140" t="s">
        <v>2335</v>
      </c>
      <c r="G35" s="140" t="s">
        <v>2352</v>
      </c>
    </row>
    <row r="36" spans="1:7" s="84" customFormat="1" ht="18.75" x14ac:dyDescent="0.4">
      <c r="A36" s="171">
        <v>33</v>
      </c>
      <c r="B36" s="140" t="s">
        <v>2356</v>
      </c>
      <c r="C36" s="153" t="s">
        <v>823</v>
      </c>
      <c r="D36" s="140" t="s">
        <v>1331</v>
      </c>
      <c r="E36" s="140" t="s">
        <v>1332</v>
      </c>
      <c r="F36" s="140" t="s">
        <v>2336</v>
      </c>
      <c r="G36" s="140" t="s">
        <v>2343</v>
      </c>
    </row>
    <row r="37" spans="1:7" s="84" customFormat="1" ht="18.75" x14ac:dyDescent="0.4">
      <c r="A37" s="171">
        <v>34</v>
      </c>
      <c r="B37" s="140" t="s">
        <v>2356</v>
      </c>
      <c r="C37" s="153" t="s">
        <v>823</v>
      </c>
      <c r="D37" s="140" t="s">
        <v>1331</v>
      </c>
      <c r="E37" s="140" t="s">
        <v>1332</v>
      </c>
      <c r="F37" s="140" t="s">
        <v>2337</v>
      </c>
      <c r="G37" s="140" t="s">
        <v>2353</v>
      </c>
    </row>
    <row r="38" spans="1:7" s="84" customFormat="1" ht="18.75" x14ac:dyDescent="0.4">
      <c r="A38" s="171">
        <v>35</v>
      </c>
      <c r="B38" s="140" t="s">
        <v>2356</v>
      </c>
      <c r="C38" s="153" t="s">
        <v>823</v>
      </c>
      <c r="D38" s="140" t="s">
        <v>1331</v>
      </c>
      <c r="E38" s="140" t="s">
        <v>1332</v>
      </c>
      <c r="F38" s="140" t="s">
        <v>2338</v>
      </c>
      <c r="G38" s="140" t="s">
        <v>2354</v>
      </c>
    </row>
    <row r="39" spans="1:7" s="84" customFormat="1" ht="18.75" x14ac:dyDescent="0.4">
      <c r="A39" s="171">
        <v>36</v>
      </c>
      <c r="B39" s="140" t="s">
        <v>2356</v>
      </c>
      <c r="C39" s="153" t="s">
        <v>823</v>
      </c>
      <c r="D39" s="140" t="s">
        <v>1331</v>
      </c>
      <c r="E39" s="140" t="s">
        <v>1332</v>
      </c>
      <c r="F39" s="140" t="s">
        <v>2339</v>
      </c>
      <c r="G39" s="140" t="s">
        <v>2355</v>
      </c>
    </row>
    <row r="40" spans="1:7" s="84" customFormat="1" ht="18.75" x14ac:dyDescent="0.4">
      <c r="A40" s="171">
        <v>37</v>
      </c>
      <c r="B40" s="140"/>
      <c r="C40" s="153"/>
      <c r="D40" s="140"/>
      <c r="E40" s="140"/>
      <c r="F40" s="140"/>
      <c r="G40" s="140"/>
    </row>
    <row r="41" spans="1:7" s="84" customFormat="1" ht="18.75" x14ac:dyDescent="0.4">
      <c r="A41" s="171">
        <v>38</v>
      </c>
      <c r="B41" s="140"/>
      <c r="C41" s="153"/>
      <c r="D41" s="140"/>
      <c r="E41" s="140"/>
      <c r="F41" s="140"/>
      <c r="G41" s="140"/>
    </row>
    <row r="42" spans="1:7" s="84" customFormat="1" ht="18.75" x14ac:dyDescent="0.4">
      <c r="A42" s="171">
        <v>39</v>
      </c>
      <c r="B42" s="140"/>
      <c r="C42" s="153"/>
      <c r="D42" s="140"/>
      <c r="E42" s="140"/>
      <c r="F42" s="140"/>
      <c r="G42" s="140"/>
    </row>
    <row r="43" spans="1:7" s="84" customFormat="1" ht="18.75" x14ac:dyDescent="0.4">
      <c r="A43" s="171">
        <v>40</v>
      </c>
      <c r="B43" s="140"/>
      <c r="C43" s="153"/>
      <c r="D43" s="140"/>
      <c r="E43" s="140"/>
      <c r="F43" s="140"/>
      <c r="G43" s="140"/>
    </row>
    <row r="44" spans="1:7" s="84" customFormat="1" ht="18.75" x14ac:dyDescent="0.4">
      <c r="A44" s="171">
        <v>41</v>
      </c>
      <c r="B44" s="140"/>
      <c r="C44" s="153"/>
      <c r="D44" s="140"/>
      <c r="E44" s="140"/>
      <c r="F44" s="140"/>
      <c r="G44" s="140"/>
    </row>
    <row r="45" spans="1:7" s="84" customFormat="1" ht="18.75" x14ac:dyDescent="0.4">
      <c r="A45" s="171">
        <v>42</v>
      </c>
      <c r="B45" s="140"/>
      <c r="C45" s="153"/>
      <c r="D45" s="140"/>
      <c r="E45" s="140"/>
      <c r="F45" s="140"/>
      <c r="G45" s="140"/>
    </row>
    <row r="46" spans="1:7" s="84" customFormat="1" ht="18.75" x14ac:dyDescent="0.4">
      <c r="A46" s="171">
        <v>43</v>
      </c>
      <c r="B46" s="140"/>
      <c r="C46" s="153"/>
      <c r="D46" s="140"/>
      <c r="E46" s="140"/>
      <c r="F46" s="140"/>
      <c r="G46" s="140"/>
    </row>
    <row r="47" spans="1:7" s="84" customFormat="1" ht="18.75" x14ac:dyDescent="0.4">
      <c r="A47" s="171">
        <v>44</v>
      </c>
      <c r="B47" s="140"/>
      <c r="C47" s="153"/>
      <c r="D47" s="140"/>
      <c r="E47" s="140"/>
      <c r="F47" s="140"/>
      <c r="G47" s="140"/>
    </row>
    <row r="48" spans="1:7" s="84" customFormat="1" ht="18.75" x14ac:dyDescent="0.4">
      <c r="A48" s="171">
        <v>45</v>
      </c>
      <c r="B48" s="140"/>
      <c r="C48" s="153"/>
      <c r="D48" s="140"/>
      <c r="E48" s="140"/>
      <c r="F48" s="140"/>
      <c r="G48" s="140"/>
    </row>
    <row r="49" spans="1:7" s="84" customFormat="1" ht="18.75" x14ac:dyDescent="0.4">
      <c r="A49" s="171">
        <v>46</v>
      </c>
      <c r="B49" s="140"/>
      <c r="C49" s="153"/>
      <c r="D49" s="140"/>
      <c r="E49" s="140"/>
      <c r="F49" s="140"/>
      <c r="G49" s="140"/>
    </row>
    <row r="50" spans="1:7" s="84" customFormat="1" ht="18.75" x14ac:dyDescent="0.4">
      <c r="A50" s="171">
        <v>47</v>
      </c>
      <c r="B50" s="140"/>
      <c r="C50" s="153"/>
      <c r="D50" s="140"/>
      <c r="E50" s="140"/>
      <c r="F50" s="140"/>
      <c r="G50" s="140"/>
    </row>
    <row r="51" spans="1:7" s="84" customFormat="1" ht="18.75" x14ac:dyDescent="0.4">
      <c r="A51" s="171">
        <v>48</v>
      </c>
      <c r="B51" s="166"/>
      <c r="C51" s="153"/>
      <c r="D51" s="140"/>
      <c r="E51" s="166"/>
      <c r="F51" s="166"/>
      <c r="G51" s="166"/>
    </row>
    <row r="52" spans="1:7" s="84" customFormat="1" ht="18.75" x14ac:dyDescent="0.4">
      <c r="A52" s="171">
        <v>49</v>
      </c>
      <c r="B52" s="140"/>
      <c r="C52" s="153"/>
      <c r="D52" s="140"/>
      <c r="E52" s="140"/>
      <c r="F52" s="140"/>
      <c r="G52" s="140"/>
    </row>
    <row r="53" spans="1:7" s="84" customFormat="1" ht="18.75" x14ac:dyDescent="0.4">
      <c r="A53" s="171">
        <v>50</v>
      </c>
      <c r="B53" s="166"/>
      <c r="C53" s="153"/>
      <c r="D53" s="140"/>
      <c r="E53" s="166"/>
      <c r="F53" s="166"/>
      <c r="G53" s="166"/>
    </row>
    <row r="54" spans="1:7" s="84" customFormat="1" ht="18.75" x14ac:dyDescent="0.4">
      <c r="A54" s="171">
        <v>51</v>
      </c>
      <c r="B54" s="140"/>
      <c r="C54" s="153"/>
      <c r="D54" s="140"/>
      <c r="E54" s="140"/>
      <c r="F54" s="140"/>
      <c r="G54" s="140"/>
    </row>
    <row r="55" spans="1:7" s="84" customFormat="1" ht="18.75" x14ac:dyDescent="0.4">
      <c r="A55" s="171">
        <v>52</v>
      </c>
      <c r="B55" s="166"/>
      <c r="C55" s="153"/>
      <c r="D55" s="140"/>
      <c r="E55" s="166"/>
      <c r="F55" s="166"/>
      <c r="G55" s="166"/>
    </row>
    <row r="56" spans="1:7" s="84" customFormat="1" ht="18.75" x14ac:dyDescent="0.4">
      <c r="A56" s="171">
        <v>53</v>
      </c>
      <c r="B56" s="140"/>
      <c r="C56" s="153"/>
      <c r="D56" s="166"/>
      <c r="E56" s="140"/>
      <c r="F56" s="140"/>
      <c r="G56" s="140"/>
    </row>
    <row r="57" spans="1:7" s="84" customFormat="1" ht="18.75" x14ac:dyDescent="0.4">
      <c r="A57" s="171">
        <v>54</v>
      </c>
      <c r="B57" s="166"/>
      <c r="C57" s="153"/>
      <c r="D57" s="166"/>
      <c r="E57" s="166"/>
      <c r="F57" s="166"/>
      <c r="G57" s="166"/>
    </row>
    <row r="58" spans="1:7" s="84" customFormat="1" ht="18.75" x14ac:dyDescent="0.4">
      <c r="A58" s="171">
        <v>55</v>
      </c>
      <c r="B58" s="140"/>
      <c r="C58" s="153"/>
      <c r="D58" s="166"/>
      <c r="E58" s="140"/>
      <c r="F58" s="140"/>
      <c r="G58" s="140"/>
    </row>
    <row r="59" spans="1:7" s="84" customFormat="1" ht="18.75" x14ac:dyDescent="0.4">
      <c r="A59" s="171">
        <v>56</v>
      </c>
      <c r="B59" s="166"/>
      <c r="C59" s="153"/>
      <c r="D59" s="166"/>
      <c r="E59" s="166"/>
      <c r="F59" s="166"/>
      <c r="G59" s="166"/>
    </row>
    <row r="60" spans="1:7" s="84" customFormat="1" ht="18.75" x14ac:dyDescent="0.4">
      <c r="A60" s="171">
        <v>57</v>
      </c>
      <c r="B60" s="140"/>
      <c r="C60" s="153"/>
      <c r="D60" s="166"/>
      <c r="E60" s="140"/>
      <c r="F60" s="140"/>
      <c r="G60" s="140"/>
    </row>
    <row r="61" spans="1:7" s="84" customFormat="1" ht="18.75" x14ac:dyDescent="0.4">
      <c r="A61" s="171">
        <v>58</v>
      </c>
      <c r="B61" s="166"/>
      <c r="C61" s="153"/>
      <c r="D61" s="166"/>
      <c r="E61" s="166"/>
      <c r="F61" s="166"/>
      <c r="G61" s="166"/>
    </row>
    <row r="62" spans="1:7" s="84" customFormat="1" ht="18.75" x14ac:dyDescent="0.4">
      <c r="A62" s="171">
        <v>59</v>
      </c>
      <c r="B62" s="140"/>
      <c r="C62" s="153"/>
      <c r="D62" s="166"/>
      <c r="E62" s="140"/>
      <c r="F62" s="140"/>
      <c r="G62" s="140"/>
    </row>
    <row r="63" spans="1:7" s="84" customFormat="1" ht="18.75" x14ac:dyDescent="0.4">
      <c r="A63" s="171"/>
      <c r="B63" s="166"/>
      <c r="C63" s="153"/>
      <c r="D63" s="166"/>
      <c r="E63" s="166"/>
      <c r="F63" s="166"/>
      <c r="G63" s="166"/>
    </row>
    <row r="64" spans="1:7" s="84" customFormat="1" ht="17.25" x14ac:dyDescent="0.4">
      <c r="D64" s="207"/>
    </row>
    <row r="65" spans="4:4" s="84" customFormat="1" ht="17.25" x14ac:dyDescent="0.4">
      <c r="D65" s="207"/>
    </row>
    <row r="66" spans="4:4" s="84" customFormat="1" ht="17.25" x14ac:dyDescent="0.4">
      <c r="D66" s="207"/>
    </row>
    <row r="67" spans="4:4" s="84" customFormat="1" ht="17.25" x14ac:dyDescent="0.4">
      <c r="D67" s="207"/>
    </row>
    <row r="68" spans="4:4" s="84" customFormat="1" ht="17.25" x14ac:dyDescent="0.4">
      <c r="D68" s="207"/>
    </row>
    <row r="69" spans="4:4" s="84" customFormat="1" ht="17.25" x14ac:dyDescent="0.4">
      <c r="D69" s="207"/>
    </row>
    <row r="70" spans="4:4" s="84" customFormat="1" ht="17.25" x14ac:dyDescent="0.4">
      <c r="D70" s="207"/>
    </row>
    <row r="71" spans="4:4" s="84" customFormat="1" ht="17.25" x14ac:dyDescent="0.4">
      <c r="D71" s="207"/>
    </row>
    <row r="72" spans="4:4" s="84" customFormat="1" ht="17.25" x14ac:dyDescent="0.4">
      <c r="D72" s="207"/>
    </row>
    <row r="73" spans="4:4" s="84" customFormat="1" ht="17.25" x14ac:dyDescent="0.4">
      <c r="D73" s="207"/>
    </row>
    <row r="74" spans="4:4" s="84" customFormat="1" ht="17.25" x14ac:dyDescent="0.4">
      <c r="D74" s="207"/>
    </row>
    <row r="75" spans="4:4" s="84" customFormat="1" ht="17.25" x14ac:dyDescent="0.4">
      <c r="D75" s="207"/>
    </row>
    <row r="76" spans="4:4" s="84" customFormat="1" ht="17.25" x14ac:dyDescent="0.4">
      <c r="D76" s="207"/>
    </row>
    <row r="77" spans="4:4" s="84" customFormat="1" ht="17.25" x14ac:dyDescent="0.4">
      <c r="D77" s="207"/>
    </row>
    <row r="78" spans="4:4" s="84" customFormat="1" ht="17.25" x14ac:dyDescent="0.4">
      <c r="D78" s="207"/>
    </row>
    <row r="79" spans="4:4" s="84" customFormat="1" ht="17.25" x14ac:dyDescent="0.4">
      <c r="D79" s="207"/>
    </row>
    <row r="80" spans="4:4" s="84" customFormat="1" ht="17.25" x14ac:dyDescent="0.4">
      <c r="D80" s="207"/>
    </row>
    <row r="81" spans="4:4" s="84" customFormat="1" ht="17.25" x14ac:dyDescent="0.4">
      <c r="D81" s="207"/>
    </row>
    <row r="82" spans="4:4" s="84" customFormat="1" ht="17.25" x14ac:dyDescent="0.4">
      <c r="D82" s="207"/>
    </row>
    <row r="83" spans="4:4" s="84" customFormat="1" ht="17.25" x14ac:dyDescent="0.4">
      <c r="D83" s="207"/>
    </row>
    <row r="84" spans="4:4" s="84" customFormat="1" ht="17.25" x14ac:dyDescent="0.4">
      <c r="D84" s="207"/>
    </row>
    <row r="85" spans="4:4" s="84" customFormat="1" ht="17.25" x14ac:dyDescent="0.4">
      <c r="D85" s="207"/>
    </row>
    <row r="86" spans="4:4" s="84" customFormat="1" ht="17.25" x14ac:dyDescent="0.4">
      <c r="D86" s="207"/>
    </row>
    <row r="87" spans="4:4" s="84" customFormat="1" ht="17.25" x14ac:dyDescent="0.4">
      <c r="D87" s="207"/>
    </row>
    <row r="88" spans="4:4" s="84" customFormat="1" ht="17.25" x14ac:dyDescent="0.4">
      <c r="D88" s="207"/>
    </row>
    <row r="89" spans="4:4" s="84" customFormat="1" ht="17.25" x14ac:dyDescent="0.4">
      <c r="D89" s="207"/>
    </row>
    <row r="90" spans="4:4" s="84" customFormat="1" ht="17.25" x14ac:dyDescent="0.4">
      <c r="D90" s="207"/>
    </row>
    <row r="91" spans="4:4" s="84" customFormat="1" ht="17.25" x14ac:dyDescent="0.4">
      <c r="D91" s="207"/>
    </row>
    <row r="92" spans="4:4" s="84" customFormat="1" ht="17.25" x14ac:dyDescent="0.4">
      <c r="D92" s="207"/>
    </row>
    <row r="93" spans="4:4" s="84" customFormat="1" ht="17.25" x14ac:dyDescent="0.4">
      <c r="D93" s="207"/>
    </row>
    <row r="94" spans="4:4" s="84" customFormat="1" ht="17.25" x14ac:dyDescent="0.4">
      <c r="D94" s="207"/>
    </row>
    <row r="95" spans="4:4" s="84" customFormat="1" ht="17.25" x14ac:dyDescent="0.4">
      <c r="D95" s="207"/>
    </row>
    <row r="96" spans="4:4" s="84" customFormat="1" ht="17.25" x14ac:dyDescent="0.4">
      <c r="D96" s="207"/>
    </row>
    <row r="97" spans="4:4" s="84" customFormat="1" ht="17.25" x14ac:dyDescent="0.4">
      <c r="D97" s="207"/>
    </row>
    <row r="98" spans="4:4" s="84" customFormat="1" ht="17.25" x14ac:dyDescent="0.4">
      <c r="D98" s="207"/>
    </row>
    <row r="99" spans="4:4" s="84" customFormat="1" ht="17.25" x14ac:dyDescent="0.4">
      <c r="D99" s="207"/>
    </row>
    <row r="100" spans="4:4" s="84" customFormat="1" ht="17.25" x14ac:dyDescent="0.4">
      <c r="D100" s="207"/>
    </row>
    <row r="101" spans="4:4" s="84" customFormat="1" ht="17.25" x14ac:dyDescent="0.4">
      <c r="D101" s="207"/>
    </row>
    <row r="102" spans="4:4" s="84" customFormat="1" ht="17.25" x14ac:dyDescent="0.4">
      <c r="D102" s="207"/>
    </row>
    <row r="103" spans="4:4" s="84" customFormat="1" ht="17.25" x14ac:dyDescent="0.4">
      <c r="D103" s="207"/>
    </row>
    <row r="104" spans="4:4" s="84" customFormat="1" ht="17.25" x14ac:dyDescent="0.4">
      <c r="D104" s="207"/>
    </row>
    <row r="105" spans="4:4" s="84" customFormat="1" ht="17.25" x14ac:dyDescent="0.4">
      <c r="D105" s="207"/>
    </row>
    <row r="106" spans="4:4" s="84" customFormat="1" ht="17.25" x14ac:dyDescent="0.4">
      <c r="D106" s="207"/>
    </row>
    <row r="107" spans="4:4" s="84" customFormat="1" ht="17.25" x14ac:dyDescent="0.4">
      <c r="D107" s="207"/>
    </row>
    <row r="108" spans="4:4" s="84" customFormat="1" ht="17.25" x14ac:dyDescent="0.4">
      <c r="D108" s="207"/>
    </row>
    <row r="109" spans="4:4" s="84" customFormat="1" ht="17.25" x14ac:dyDescent="0.4">
      <c r="D109" s="207"/>
    </row>
    <row r="110" spans="4:4" s="84" customFormat="1" ht="17.25" x14ac:dyDescent="0.4">
      <c r="D110" s="207"/>
    </row>
    <row r="111" spans="4:4" s="84" customFormat="1" ht="17.25" x14ac:dyDescent="0.4">
      <c r="D111" s="207"/>
    </row>
    <row r="112" spans="4:4" s="84" customFormat="1" ht="17.25" x14ac:dyDescent="0.4">
      <c r="D112" s="207"/>
    </row>
    <row r="113" spans="4:4" s="84" customFormat="1" ht="17.25" x14ac:dyDescent="0.4">
      <c r="D113" s="207"/>
    </row>
    <row r="114" spans="4:4" s="84" customFormat="1" ht="17.25" x14ac:dyDescent="0.4">
      <c r="D114" s="207"/>
    </row>
    <row r="115" spans="4:4" s="84" customFormat="1" ht="17.25" x14ac:dyDescent="0.4">
      <c r="D115" s="207"/>
    </row>
    <row r="116" spans="4:4" s="84" customFormat="1" ht="17.25" x14ac:dyDescent="0.4">
      <c r="D116" s="207"/>
    </row>
    <row r="117" spans="4:4" s="84" customFormat="1" ht="17.25" x14ac:dyDescent="0.4">
      <c r="D117" s="207"/>
    </row>
    <row r="118" spans="4:4" s="84" customFormat="1" ht="17.25" x14ac:dyDescent="0.4">
      <c r="D118" s="207"/>
    </row>
    <row r="119" spans="4:4" s="84" customFormat="1" ht="17.25" x14ac:dyDescent="0.4">
      <c r="D119" s="207"/>
    </row>
    <row r="120" spans="4:4" s="84" customFormat="1" ht="17.25" x14ac:dyDescent="0.4">
      <c r="D120" s="207"/>
    </row>
    <row r="121" spans="4:4" s="84" customFormat="1" ht="17.25" x14ac:dyDescent="0.4">
      <c r="D121" s="207"/>
    </row>
    <row r="122" spans="4:4" s="84" customFormat="1" ht="17.25" x14ac:dyDescent="0.4">
      <c r="D122" s="207"/>
    </row>
    <row r="123" spans="4:4" s="84" customFormat="1" ht="17.25" x14ac:dyDescent="0.4">
      <c r="D123" s="207"/>
    </row>
    <row r="124" spans="4:4" s="84" customFormat="1" ht="17.25" x14ac:dyDescent="0.4">
      <c r="D124" s="207"/>
    </row>
  </sheetData>
  <conditionalFormatting sqref="D1:D3 D64:D65460">
    <cfRule type="cellIs" dxfId="1434" priority="278" operator="equal">
      <formula>$Q$2</formula>
    </cfRule>
  </conditionalFormatting>
  <conditionalFormatting sqref="D15">
    <cfRule type="cellIs" dxfId="1433" priority="49" operator="equal">
      <formula>$Z$2</formula>
    </cfRule>
    <cfRule type="cellIs" dxfId="1432" priority="50" operator="equal">
      <formula>$Y$2</formula>
    </cfRule>
    <cfRule type="cellIs" dxfId="1431" priority="51" operator="equal">
      <formula>$X$2</formula>
    </cfRule>
    <cfRule type="cellIs" dxfId="1430" priority="52" operator="equal">
      <formula>$W$2</formula>
    </cfRule>
    <cfRule type="cellIs" dxfId="1429" priority="53" operator="equal">
      <formula>$V$2</formula>
    </cfRule>
    <cfRule type="cellIs" dxfId="1428" priority="54" operator="equal">
      <formula>$U$2</formula>
    </cfRule>
    <cfRule type="cellIs" dxfId="1427" priority="55" operator="equal">
      <formula>$T$2</formula>
    </cfRule>
    <cfRule type="cellIs" dxfId="1426" priority="56" operator="equal">
      <formula>$S$2</formula>
    </cfRule>
    <cfRule type="cellIs" dxfId="1425" priority="57" operator="equal">
      <formula>$R$2</formula>
    </cfRule>
    <cfRule type="cellIs" dxfId="1424" priority="58" operator="equal">
      <formula>$Q$2</formula>
    </cfRule>
  </conditionalFormatting>
  <conditionalFormatting sqref="D15">
    <cfRule type="cellIs" dxfId="1423" priority="60" operator="equal">
      <formula>$O$2</formula>
    </cfRule>
  </conditionalFormatting>
  <conditionalFormatting sqref="D15">
    <cfRule type="cellIs" dxfId="1422" priority="59" operator="equal">
      <formula>$P$2</formula>
    </cfRule>
  </conditionalFormatting>
  <conditionalFormatting sqref="D16">
    <cfRule type="cellIs" dxfId="1421" priority="37" operator="equal">
      <formula>$Z$2</formula>
    </cfRule>
    <cfRule type="cellIs" dxfId="1420" priority="38" operator="equal">
      <formula>$Y$2</formula>
    </cfRule>
    <cfRule type="cellIs" dxfId="1419" priority="39" operator="equal">
      <formula>$X$2</formula>
    </cfRule>
    <cfRule type="cellIs" dxfId="1418" priority="40" operator="equal">
      <formula>$W$2</formula>
    </cfRule>
    <cfRule type="cellIs" dxfId="1417" priority="41" operator="equal">
      <formula>$V$2</formula>
    </cfRule>
    <cfRule type="cellIs" dxfId="1416" priority="42" operator="equal">
      <formula>$U$2</formula>
    </cfRule>
    <cfRule type="cellIs" dxfId="1415" priority="43" operator="equal">
      <formula>$T$2</formula>
    </cfRule>
    <cfRule type="cellIs" dxfId="1414" priority="44" operator="equal">
      <formula>$S$2</formula>
    </cfRule>
    <cfRule type="cellIs" dxfId="1413" priority="45" operator="equal">
      <formula>$R$2</formula>
    </cfRule>
    <cfRule type="cellIs" dxfId="1412" priority="46" operator="equal">
      <formula>$Q$2</formula>
    </cfRule>
  </conditionalFormatting>
  <conditionalFormatting sqref="D16">
    <cfRule type="cellIs" dxfId="1411" priority="48" operator="equal">
      <formula>$O$2</formula>
    </cfRule>
  </conditionalFormatting>
  <conditionalFormatting sqref="D16">
    <cfRule type="cellIs" dxfId="1410" priority="47" operator="equal">
      <formula>$P$2</formula>
    </cfRule>
  </conditionalFormatting>
  <conditionalFormatting sqref="D18:D39">
    <cfRule type="cellIs" dxfId="1409" priority="1" operator="equal">
      <formula>$Z$2</formula>
    </cfRule>
    <cfRule type="cellIs" dxfId="1408" priority="2" operator="equal">
      <formula>$Y$2</formula>
    </cfRule>
    <cfRule type="cellIs" dxfId="1407" priority="3" operator="equal">
      <formula>$X$2</formula>
    </cfRule>
    <cfRule type="cellIs" dxfId="1406" priority="4" operator="equal">
      <formula>$W$2</formula>
    </cfRule>
    <cfRule type="cellIs" dxfId="1405" priority="5" operator="equal">
      <formula>$V$2</formula>
    </cfRule>
    <cfRule type="cellIs" dxfId="1404" priority="6" operator="equal">
      <formula>$U$2</formula>
    </cfRule>
    <cfRule type="cellIs" dxfId="1403" priority="7" operator="equal">
      <formula>$T$2</formula>
    </cfRule>
    <cfRule type="cellIs" dxfId="1402" priority="8" operator="equal">
      <formula>$S$2</formula>
    </cfRule>
    <cfRule type="cellIs" dxfId="1401" priority="9" operator="equal">
      <formula>$R$2</formula>
    </cfRule>
    <cfRule type="cellIs" dxfId="1400" priority="10" operator="equal">
      <formula>$Q$2</formula>
    </cfRule>
  </conditionalFormatting>
  <conditionalFormatting sqref="D18:D39">
    <cfRule type="cellIs" dxfId="1399" priority="12" operator="equal">
      <formula>$O$2</formula>
    </cfRule>
  </conditionalFormatting>
  <conditionalFormatting sqref="D18:D39">
    <cfRule type="cellIs" dxfId="1398" priority="11" operator="equal">
      <formula>$P$2</formula>
    </cfRule>
  </conditionalFormatting>
  <conditionalFormatting sqref="D17">
    <cfRule type="cellIs" dxfId="1397" priority="13" operator="equal">
      <formula>$Z$2</formula>
    </cfRule>
    <cfRule type="cellIs" dxfId="1396" priority="14" operator="equal">
      <formula>$Y$2</formula>
    </cfRule>
    <cfRule type="cellIs" dxfId="1395" priority="15" operator="equal">
      <formula>$X$2</formula>
    </cfRule>
    <cfRule type="cellIs" dxfId="1394" priority="16" operator="equal">
      <formula>$W$2</formula>
    </cfRule>
    <cfRule type="cellIs" dxfId="1393" priority="17" operator="equal">
      <formula>$V$2</formula>
    </cfRule>
    <cfRule type="cellIs" dxfId="1392" priority="18" operator="equal">
      <formula>$U$2</formula>
    </cfRule>
    <cfRule type="cellIs" dxfId="1391" priority="19" operator="equal">
      <formula>$T$2</formula>
    </cfRule>
    <cfRule type="cellIs" dxfId="1390" priority="20" operator="equal">
      <formula>$S$2</formula>
    </cfRule>
    <cfRule type="cellIs" dxfId="1389" priority="21" operator="equal">
      <formula>$R$2</formula>
    </cfRule>
    <cfRule type="cellIs" dxfId="1388" priority="22" operator="equal">
      <formula>$Q$2</formula>
    </cfRule>
  </conditionalFormatting>
  <conditionalFormatting sqref="D17">
    <cfRule type="cellIs" dxfId="1387" priority="24" operator="equal">
      <formula>$O$2</formula>
    </cfRule>
  </conditionalFormatting>
  <conditionalFormatting sqref="D17">
    <cfRule type="cellIs" dxfId="1386" priority="23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4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16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71" t="s">
        <v>3</v>
      </c>
      <c r="F4" s="171" t="s">
        <v>187</v>
      </c>
      <c r="G4" s="171" t="s">
        <v>188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50</v>
      </c>
      <c r="F5" s="171" t="s">
        <v>189</v>
      </c>
      <c r="G5" s="171" t="s">
        <v>190</v>
      </c>
    </row>
    <row r="6" spans="1:27" s="84" customFormat="1" ht="18.75" customHeight="1" x14ac:dyDescent="0.4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193</v>
      </c>
      <c r="G6" s="171" t="s">
        <v>191</v>
      </c>
    </row>
    <row r="7" spans="1:27" s="84" customFormat="1" ht="18.75" customHeight="1" x14ac:dyDescent="0.4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194</v>
      </c>
      <c r="G7" s="171" t="s">
        <v>192</v>
      </c>
    </row>
    <row r="8" spans="1:27" s="84" customFormat="1" ht="18.75" customHeight="1" x14ac:dyDescent="0.4">
      <c r="A8" s="171">
        <v>5</v>
      </c>
      <c r="B8" s="171" t="s">
        <v>129</v>
      </c>
      <c r="C8" s="167" t="s">
        <v>89</v>
      </c>
      <c r="D8" s="166" t="s">
        <v>112</v>
      </c>
      <c r="E8" s="171" t="s">
        <v>50</v>
      </c>
      <c r="F8" s="171" t="s">
        <v>210</v>
      </c>
      <c r="G8" s="171" t="s">
        <v>211</v>
      </c>
    </row>
    <row r="9" spans="1:27" s="84" customFormat="1" ht="18.75" customHeight="1" x14ac:dyDescent="0.4">
      <c r="A9" s="171">
        <v>6</v>
      </c>
      <c r="B9" s="171" t="s">
        <v>129</v>
      </c>
      <c r="C9" s="167" t="s">
        <v>89</v>
      </c>
      <c r="D9" s="166" t="s">
        <v>112</v>
      </c>
      <c r="E9" s="171" t="s">
        <v>50</v>
      </c>
      <c r="F9" s="171" t="s">
        <v>212</v>
      </c>
      <c r="G9" s="171" t="s">
        <v>213</v>
      </c>
    </row>
    <row r="10" spans="1:27" s="84" customFormat="1" ht="18.75" customHeight="1" x14ac:dyDescent="0.4">
      <c r="A10" s="171">
        <v>7</v>
      </c>
      <c r="B10" s="171" t="s">
        <v>295</v>
      </c>
      <c r="C10" s="167" t="s">
        <v>89</v>
      </c>
      <c r="D10" s="166" t="s">
        <v>291</v>
      </c>
      <c r="E10" s="171" t="s">
        <v>50</v>
      </c>
      <c r="F10" s="171" t="s">
        <v>438</v>
      </c>
      <c r="G10" s="171" t="s">
        <v>439</v>
      </c>
    </row>
    <row r="11" spans="1:27" s="84" customFormat="1" ht="18.75" customHeight="1" x14ac:dyDescent="0.4">
      <c r="A11" s="171">
        <v>8</v>
      </c>
      <c r="B11" s="171" t="s">
        <v>295</v>
      </c>
      <c r="C11" s="167" t="s">
        <v>89</v>
      </c>
      <c r="D11" s="166" t="s">
        <v>291</v>
      </c>
      <c r="E11" s="171" t="s">
        <v>50</v>
      </c>
      <c r="F11" s="171" t="s">
        <v>440</v>
      </c>
      <c r="G11" s="171" t="s">
        <v>213</v>
      </c>
    </row>
    <row r="12" spans="1:27" s="84" customFormat="1" ht="18.75" customHeight="1" x14ac:dyDescent="0.4">
      <c r="A12" s="171">
        <v>9</v>
      </c>
      <c r="B12" s="171" t="s">
        <v>295</v>
      </c>
      <c r="C12" s="167" t="s">
        <v>89</v>
      </c>
      <c r="D12" s="166" t="s">
        <v>291</v>
      </c>
      <c r="E12" s="171" t="s">
        <v>50</v>
      </c>
      <c r="F12" s="171" t="s">
        <v>437</v>
      </c>
      <c r="G12" s="171" t="s">
        <v>171</v>
      </c>
    </row>
    <row r="13" spans="1:27" s="84" customFormat="1" ht="18.75" x14ac:dyDescent="0.4">
      <c r="A13" s="171">
        <v>10</v>
      </c>
      <c r="B13" s="166" t="s">
        <v>588</v>
      </c>
      <c r="C13" s="167" t="s">
        <v>89</v>
      </c>
      <c r="D13" s="166" t="s">
        <v>524</v>
      </c>
      <c r="E13" s="166" t="s">
        <v>261</v>
      </c>
      <c r="F13" s="166" t="s">
        <v>739</v>
      </c>
      <c r="G13" s="166" t="s">
        <v>740</v>
      </c>
    </row>
    <row r="14" spans="1:27" s="84" customFormat="1" ht="18.75" x14ac:dyDescent="0.4">
      <c r="A14" s="171">
        <v>11</v>
      </c>
      <c r="B14" s="166" t="s">
        <v>1185</v>
      </c>
      <c r="C14" s="167" t="s">
        <v>89</v>
      </c>
      <c r="D14" s="166" t="s">
        <v>1118</v>
      </c>
      <c r="E14" s="166" t="s">
        <v>3</v>
      </c>
      <c r="F14" s="166" t="s">
        <v>1274</v>
      </c>
      <c r="G14" s="166" t="s">
        <v>75</v>
      </c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</sheetData>
  <conditionalFormatting sqref="D1:D3 D15:D65484">
    <cfRule type="cellIs" dxfId="1385" priority="18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19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18.75" customHeight="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66" t="s">
        <v>129</v>
      </c>
      <c r="C4" s="167" t="s">
        <v>89</v>
      </c>
      <c r="D4" s="166" t="s">
        <v>112</v>
      </c>
      <c r="E4" s="166" t="s">
        <v>3</v>
      </c>
      <c r="F4" s="171" t="s">
        <v>221</v>
      </c>
      <c r="G4" s="171" t="s">
        <v>75</v>
      </c>
      <c r="H4" s="10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66" t="s">
        <v>50</v>
      </c>
      <c r="F5" s="171" t="s">
        <v>222</v>
      </c>
      <c r="G5" s="171" t="s">
        <v>223</v>
      </c>
      <c r="H5" s="67"/>
      <c r="I5" s="56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224</v>
      </c>
      <c r="G6" s="171" t="s">
        <v>225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226</v>
      </c>
      <c r="G7" s="171" t="s">
        <v>227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129</v>
      </c>
      <c r="C8" s="167" t="s">
        <v>89</v>
      </c>
      <c r="D8" s="166" t="s">
        <v>112</v>
      </c>
      <c r="E8" s="166" t="s">
        <v>50</v>
      </c>
      <c r="F8" s="171" t="s">
        <v>228</v>
      </c>
      <c r="G8" s="171" t="s">
        <v>229</v>
      </c>
      <c r="H8" s="86"/>
      <c r="I8" s="31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129</v>
      </c>
      <c r="C9" s="167" t="s">
        <v>89</v>
      </c>
      <c r="D9" s="166" t="s">
        <v>112</v>
      </c>
      <c r="E9" s="171" t="s">
        <v>230</v>
      </c>
      <c r="F9" s="171" t="s">
        <v>231</v>
      </c>
      <c r="G9" s="171" t="s">
        <v>109</v>
      </c>
      <c r="H9" s="86"/>
      <c r="I9" s="31"/>
      <c r="J9" s="31"/>
      <c r="K9" s="31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129</v>
      </c>
      <c r="C10" s="167" t="s">
        <v>89</v>
      </c>
      <c r="D10" s="166" t="s">
        <v>112</v>
      </c>
      <c r="E10" s="171" t="s">
        <v>230</v>
      </c>
      <c r="F10" s="171" t="s">
        <v>232</v>
      </c>
      <c r="G10" s="171" t="s">
        <v>109</v>
      </c>
      <c r="H10" s="86"/>
      <c r="I10" s="31"/>
      <c r="J10" s="31"/>
      <c r="K10" s="31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129</v>
      </c>
      <c r="C11" s="167" t="s">
        <v>89</v>
      </c>
      <c r="D11" s="166" t="s">
        <v>112</v>
      </c>
      <c r="E11" s="171" t="s">
        <v>230</v>
      </c>
      <c r="F11" s="171" t="s">
        <v>233</v>
      </c>
      <c r="G11" s="171" t="s">
        <v>234</v>
      </c>
      <c r="H11" s="67"/>
      <c r="I11" s="31"/>
      <c r="J11" s="31"/>
      <c r="K11" s="31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customHeight="1" x14ac:dyDescent="0.45">
      <c r="A12" s="171">
        <v>9</v>
      </c>
      <c r="B12" s="171" t="s">
        <v>129</v>
      </c>
      <c r="C12" s="167" t="s">
        <v>89</v>
      </c>
      <c r="D12" s="166" t="s">
        <v>112</v>
      </c>
      <c r="E12" s="171" t="s">
        <v>4</v>
      </c>
      <c r="F12" s="171" t="s">
        <v>228</v>
      </c>
      <c r="G12" s="171" t="s">
        <v>109</v>
      </c>
      <c r="H12" s="67"/>
      <c r="I12" s="31"/>
      <c r="J12" s="31"/>
      <c r="K12" s="31"/>
      <c r="O12" s="85" t="e">
        <f>#REF!</f>
        <v>#REF!</v>
      </c>
      <c r="P12" s="64">
        <f t="shared" ref="P12:AA12" si="8">COUNTIFS($E:$E,$O$12,$D:$D,P$2)</f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  <c r="AA12" s="64">
        <f t="shared" si="8"/>
        <v>0</v>
      </c>
    </row>
    <row r="13" spans="1:27" s="84" customFormat="1" ht="18.75" customHeight="1" x14ac:dyDescent="0.45">
      <c r="A13" s="171">
        <v>10</v>
      </c>
      <c r="B13" s="171" t="s">
        <v>129</v>
      </c>
      <c r="C13" s="167" t="s">
        <v>89</v>
      </c>
      <c r="D13" s="166" t="s">
        <v>112</v>
      </c>
      <c r="E13" s="171" t="s">
        <v>4</v>
      </c>
      <c r="F13" s="171" t="s">
        <v>235</v>
      </c>
      <c r="G13" s="171" t="s">
        <v>109</v>
      </c>
      <c r="H13" s="67"/>
      <c r="I13" s="31"/>
      <c r="J13" s="31"/>
      <c r="K13" s="31"/>
      <c r="O13" s="85" t="e">
        <f>#REF!</f>
        <v>#REF!</v>
      </c>
      <c r="P13" s="64">
        <f t="shared" ref="P13:AA13" si="9">COUNTIFS($E:$E,$O$13,$D:$D,P$2)</f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  <c r="AA13" s="64">
        <f t="shared" si="9"/>
        <v>0</v>
      </c>
    </row>
    <row r="14" spans="1:27" s="84" customFormat="1" ht="18.75" customHeight="1" x14ac:dyDescent="0.45">
      <c r="A14" s="171">
        <v>11</v>
      </c>
      <c r="B14" s="166" t="s">
        <v>847</v>
      </c>
      <c r="C14" s="167" t="s">
        <v>89</v>
      </c>
      <c r="D14" s="166" t="s">
        <v>833</v>
      </c>
      <c r="E14" s="166" t="s">
        <v>50</v>
      </c>
      <c r="F14" s="166" t="s">
        <v>1029</v>
      </c>
      <c r="G14" s="166" t="s">
        <v>1030</v>
      </c>
      <c r="H14" s="61"/>
      <c r="I14" s="91"/>
      <c r="J14" s="91"/>
      <c r="K14" s="91"/>
      <c r="O14" s="85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</row>
    <row r="15" spans="1:27" s="84" customFormat="1" ht="18.75" x14ac:dyDescent="0.4">
      <c r="A15" s="171">
        <v>12</v>
      </c>
      <c r="B15" s="166" t="s">
        <v>847</v>
      </c>
      <c r="C15" s="167" t="s">
        <v>89</v>
      </c>
      <c r="D15" s="166" t="s">
        <v>833</v>
      </c>
      <c r="E15" s="166" t="s">
        <v>50</v>
      </c>
      <c r="F15" s="166" t="s">
        <v>1031</v>
      </c>
      <c r="G15" s="166" t="s">
        <v>1032</v>
      </c>
    </row>
    <row r="16" spans="1:27" s="84" customFormat="1" ht="18.75" x14ac:dyDescent="0.4">
      <c r="A16" s="171">
        <v>13</v>
      </c>
      <c r="B16" s="166" t="s">
        <v>1185</v>
      </c>
      <c r="C16" s="167" t="s">
        <v>89</v>
      </c>
      <c r="D16" s="166" t="s">
        <v>1118</v>
      </c>
      <c r="E16" s="166" t="s">
        <v>250</v>
      </c>
      <c r="F16" s="166" t="s">
        <v>1274</v>
      </c>
      <c r="G16" s="166" t="s">
        <v>1396</v>
      </c>
    </row>
    <row r="17" spans="1:7" s="84" customFormat="1" ht="18.75" x14ac:dyDescent="0.4">
      <c r="A17" s="171">
        <v>14</v>
      </c>
      <c r="B17" s="166" t="s">
        <v>1918</v>
      </c>
      <c r="C17" s="167" t="s">
        <v>89</v>
      </c>
      <c r="D17" s="166" t="s">
        <v>1331</v>
      </c>
      <c r="E17" s="166" t="s">
        <v>50</v>
      </c>
      <c r="F17" s="166" t="s">
        <v>1960</v>
      </c>
      <c r="G17" s="166" t="s">
        <v>154</v>
      </c>
    </row>
    <row r="18" spans="1:7" s="84" customFormat="1" ht="18.75" x14ac:dyDescent="0.4">
      <c r="A18" s="171">
        <v>15</v>
      </c>
      <c r="B18" s="171" t="s">
        <v>1918</v>
      </c>
      <c r="C18" s="167" t="s">
        <v>89</v>
      </c>
      <c r="D18" s="166" t="s">
        <v>1331</v>
      </c>
      <c r="E18" s="171" t="s">
        <v>50</v>
      </c>
      <c r="F18" s="190" t="s">
        <v>232</v>
      </c>
      <c r="G18" s="171" t="s">
        <v>1961</v>
      </c>
    </row>
    <row r="19" spans="1:7" s="84" customFormat="1" ht="17.25" x14ac:dyDescent="0.4">
      <c r="D19" s="91"/>
    </row>
    <row r="20" spans="1:7" s="84" customFormat="1" ht="17.25" x14ac:dyDescent="0.4">
      <c r="D20" s="91"/>
    </row>
    <row r="21" spans="1:7" s="84" customFormat="1" ht="17.25" x14ac:dyDescent="0.4">
      <c r="D21" s="91"/>
    </row>
    <row r="22" spans="1:7" s="84" customFormat="1" ht="17.25" x14ac:dyDescent="0.4">
      <c r="D22" s="91"/>
    </row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</sheetData>
  <conditionalFormatting sqref="D1:D3 D19:D65489">
    <cfRule type="cellIs" dxfId="1384" priority="205" operator="equal">
      <formula>$Q$2</formula>
    </cfRule>
  </conditionalFormatting>
  <dataValidations count="1">
    <dataValidation type="list" allowBlank="1" showInputMessage="1" showErrorMessage="1" sqref="E11:E14 E17:E1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5"/>
  <sheetViews>
    <sheetView showGridLines="0" rightToLeft="1" zoomScale="110" zoomScaleNormal="11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thickBot="1" x14ac:dyDescent="0.5">
      <c r="A4" s="171">
        <v>1</v>
      </c>
      <c r="B4" s="171" t="s">
        <v>295</v>
      </c>
      <c r="C4" s="167" t="s">
        <v>89</v>
      </c>
      <c r="D4" s="171" t="s">
        <v>421</v>
      </c>
      <c r="E4" s="171" t="s">
        <v>423</v>
      </c>
      <c r="F4" s="171" t="s">
        <v>422</v>
      </c>
      <c r="G4" s="171" t="s">
        <v>297</v>
      </c>
      <c r="H4" s="89"/>
      <c r="I4" s="40"/>
      <c r="J4" s="40"/>
      <c r="K4" s="4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171">
        <v>2</v>
      </c>
      <c r="B5" s="171" t="s">
        <v>295</v>
      </c>
      <c r="C5" s="167" t="s">
        <v>89</v>
      </c>
      <c r="D5" s="171" t="s">
        <v>421</v>
      </c>
      <c r="E5" s="171" t="s">
        <v>423</v>
      </c>
      <c r="F5" s="171" t="s">
        <v>424</v>
      </c>
      <c r="G5" s="171" t="s">
        <v>118</v>
      </c>
      <c r="H5" s="100"/>
      <c r="I5" s="93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295</v>
      </c>
      <c r="C6" s="167" t="s">
        <v>89</v>
      </c>
      <c r="D6" s="171" t="s">
        <v>421</v>
      </c>
      <c r="E6" s="171" t="s">
        <v>423</v>
      </c>
      <c r="F6" s="171" t="s">
        <v>425</v>
      </c>
      <c r="G6" s="171" t="s">
        <v>409</v>
      </c>
      <c r="H6" s="101"/>
      <c r="I6" s="59"/>
      <c r="J6" s="55"/>
      <c r="K6" s="60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295</v>
      </c>
      <c r="C7" s="167" t="s">
        <v>89</v>
      </c>
      <c r="D7" s="171" t="s">
        <v>421</v>
      </c>
      <c r="E7" s="171" t="s">
        <v>423</v>
      </c>
      <c r="F7" s="171" t="s">
        <v>426</v>
      </c>
      <c r="G7" s="171" t="s">
        <v>427</v>
      </c>
      <c r="H7" s="67"/>
      <c r="I7" s="56"/>
      <c r="J7" s="31"/>
      <c r="K7" s="39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thickBot="1" x14ac:dyDescent="0.5">
      <c r="A8" s="171">
        <v>5</v>
      </c>
      <c r="B8" s="171" t="s">
        <v>295</v>
      </c>
      <c r="C8" s="167" t="s">
        <v>89</v>
      </c>
      <c r="D8" s="171" t="s">
        <v>421</v>
      </c>
      <c r="E8" s="171" t="s">
        <v>423</v>
      </c>
      <c r="F8" s="171" t="s">
        <v>428</v>
      </c>
      <c r="G8" s="171" t="s">
        <v>154</v>
      </c>
      <c r="H8" s="68"/>
      <c r="I8" s="57"/>
      <c r="J8" s="106"/>
      <c r="K8" s="4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295</v>
      </c>
      <c r="C9" s="167" t="s">
        <v>89</v>
      </c>
      <c r="D9" s="171" t="s">
        <v>421</v>
      </c>
      <c r="E9" s="171" t="s">
        <v>430</v>
      </c>
      <c r="F9" s="171" t="s">
        <v>429</v>
      </c>
      <c r="G9" s="171" t="s">
        <v>299</v>
      </c>
      <c r="H9" s="101"/>
      <c r="I9" s="55"/>
      <c r="J9" s="55"/>
      <c r="K9" s="60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1119</v>
      </c>
      <c r="C10" s="167" t="s">
        <v>89</v>
      </c>
      <c r="D10" s="171" t="s">
        <v>1118</v>
      </c>
      <c r="E10" s="171" t="s">
        <v>1186</v>
      </c>
      <c r="F10" s="171" t="s">
        <v>1187</v>
      </c>
      <c r="G10" s="171" t="s">
        <v>1131</v>
      </c>
      <c r="H10" s="67"/>
      <c r="I10" s="31"/>
      <c r="J10" s="31"/>
      <c r="K10" s="39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1918</v>
      </c>
      <c r="C11" s="167" t="s">
        <v>89</v>
      </c>
      <c r="D11" s="171" t="s">
        <v>1331</v>
      </c>
      <c r="E11" s="171" t="s">
        <v>50</v>
      </c>
      <c r="F11" s="171" t="s">
        <v>1962</v>
      </c>
      <c r="G11" s="171" t="s">
        <v>1963</v>
      </c>
      <c r="H11" s="86"/>
      <c r="I11" s="31"/>
      <c r="J11" s="105"/>
      <c r="K11" s="39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x14ac:dyDescent="0.4">
      <c r="A12" s="171">
        <v>9</v>
      </c>
      <c r="B12" s="171" t="s">
        <v>1918</v>
      </c>
      <c r="C12" s="167" t="s">
        <v>89</v>
      </c>
      <c r="D12" s="171" t="s">
        <v>1331</v>
      </c>
      <c r="E12" s="171" t="s">
        <v>5</v>
      </c>
      <c r="F12" s="171" t="s">
        <v>429</v>
      </c>
      <c r="G12" s="171" t="s">
        <v>2155</v>
      </c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="84" customFormat="1" ht="17.25" x14ac:dyDescent="0.4"/>
    <row r="18" s="84" customFormat="1" ht="17.25" x14ac:dyDescent="0.4"/>
    <row r="19" s="84" customFormat="1" ht="17.25" x14ac:dyDescent="0.4"/>
    <row r="20" s="84" customFormat="1" ht="17.25" x14ac:dyDescent="0.4"/>
    <row r="21" s="84" customFormat="1" ht="17.25" x14ac:dyDescent="0.4"/>
    <row r="22" s="84" customFormat="1" ht="17.25" x14ac:dyDescent="0.4"/>
    <row r="23" s="84" customFormat="1" ht="17.25" x14ac:dyDescent="0.4"/>
    <row r="24" s="84" customFormat="1" ht="17.25" x14ac:dyDescent="0.4"/>
    <row r="25" s="84" customFormat="1" ht="17.25" x14ac:dyDescent="0.4"/>
    <row r="26" s="84" customFormat="1" ht="17.25" x14ac:dyDescent="0.4"/>
    <row r="27" s="84" customFormat="1" ht="17.25" x14ac:dyDescent="0.4"/>
    <row r="28" s="84" customFormat="1" ht="17.25" x14ac:dyDescent="0.4"/>
    <row r="29" s="84" customFormat="1" ht="17.25" x14ac:dyDescent="0.4"/>
    <row r="30" s="84" customFormat="1" ht="17.25" x14ac:dyDescent="0.4"/>
    <row r="31" s="84" customFormat="1" ht="17.25" x14ac:dyDescent="0.4"/>
    <row r="32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/>
    <row r="41" spans="4:4" s="84" customFormat="1" ht="17.25" x14ac:dyDescent="0.4"/>
    <row r="42" spans="4:4" s="84" customFormat="1" ht="17.25" x14ac:dyDescent="0.4"/>
    <row r="43" spans="4:4" s="84" customFormat="1" ht="17.25" x14ac:dyDescent="0.4"/>
    <row r="44" spans="4:4" s="84" customFormat="1" ht="17.25" x14ac:dyDescent="0.4"/>
    <row r="45" spans="4:4" s="84" customFormat="1" ht="17.25" x14ac:dyDescent="0.4"/>
    <row r="46" spans="4:4" s="84" customFormat="1" ht="17.25" x14ac:dyDescent="0.4"/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</sheetData>
  <conditionalFormatting sqref="D1:D3 D47:D65491 D13:D16">
    <cfRule type="cellIs" dxfId="1383" priority="134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26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76" t="s">
        <v>89</v>
      </c>
      <c r="D4" s="171" t="s">
        <v>112</v>
      </c>
      <c r="E4" s="171" t="s">
        <v>50</v>
      </c>
      <c r="F4" s="171" t="s">
        <v>165</v>
      </c>
      <c r="G4" s="171" t="s">
        <v>168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 t="shared" ref="J4" si="0">IF(I4&lt;=0,100,IF(I4&lt;=90,100,IF(AND(I4&gt;90,I4&lt;=180),75,IF(AND(I4&gt;180,I4&lt;=360),50,IF(AND(I4&gt;360,I4&lt;=720),25,0)))))</f>
        <v>#VALUE!</v>
      </c>
      <c r="K4" s="60" t="s">
        <v>81</v>
      </c>
      <c r="O4" s="85" t="e">
        <f>#REF!</f>
        <v>#REF!</v>
      </c>
      <c r="P4" s="64">
        <f t="shared" ref="P4:AA4" si="1">COUNTIFS($E:$E,$O$4,$D:$D,P$2)</f>
        <v>0</v>
      </c>
      <c r="Q4" s="64">
        <f t="shared" si="1"/>
        <v>0</v>
      </c>
      <c r="R4" s="64">
        <f t="shared" si="1"/>
        <v>0</v>
      </c>
      <c r="S4" s="64">
        <f t="shared" si="1"/>
        <v>0</v>
      </c>
      <c r="T4" s="64">
        <f t="shared" si="1"/>
        <v>0</v>
      </c>
      <c r="U4" s="64">
        <f t="shared" si="1"/>
        <v>0</v>
      </c>
      <c r="V4" s="64">
        <f t="shared" si="1"/>
        <v>0</v>
      </c>
      <c r="W4" s="64">
        <f t="shared" si="1"/>
        <v>0</v>
      </c>
      <c r="X4" s="64">
        <f t="shared" si="1"/>
        <v>0</v>
      </c>
      <c r="Y4" s="64">
        <f t="shared" si="1"/>
        <v>0</v>
      </c>
      <c r="Z4" s="64">
        <f t="shared" si="1"/>
        <v>0</v>
      </c>
      <c r="AA4" s="64">
        <f t="shared" si="1"/>
        <v>0</v>
      </c>
    </row>
    <row r="5" spans="1:27" s="84" customFormat="1" ht="18.75" customHeight="1" x14ac:dyDescent="0.45">
      <c r="A5" s="171">
        <v>2</v>
      </c>
      <c r="B5" s="171" t="s">
        <v>110</v>
      </c>
      <c r="C5" s="176" t="s">
        <v>89</v>
      </c>
      <c r="D5" s="171" t="s">
        <v>112</v>
      </c>
      <c r="E5" s="171" t="s">
        <v>50</v>
      </c>
      <c r="F5" s="171" t="s">
        <v>166</v>
      </c>
      <c r="G5" s="171" t="s">
        <v>167</v>
      </c>
      <c r="H5" s="67"/>
      <c r="I5" s="56"/>
      <c r="J5" s="31"/>
      <c r="K5" s="31"/>
      <c r="O5" s="85" t="e">
        <f>#REF!</f>
        <v>#REF!</v>
      </c>
      <c r="P5" s="64">
        <f t="shared" ref="P5:AA5" si="2">COUNTIFS($E:$E,$O$5,$D:$D,P$2)</f>
        <v>0</v>
      </c>
      <c r="Q5" s="64">
        <f t="shared" si="2"/>
        <v>0</v>
      </c>
      <c r="R5" s="64">
        <f t="shared" si="2"/>
        <v>0</v>
      </c>
      <c r="S5" s="64">
        <f t="shared" si="2"/>
        <v>0</v>
      </c>
      <c r="T5" s="64">
        <f t="shared" si="2"/>
        <v>0</v>
      </c>
      <c r="U5" s="64">
        <f t="shared" si="2"/>
        <v>0</v>
      </c>
      <c r="V5" s="64">
        <f t="shared" si="2"/>
        <v>0</v>
      </c>
      <c r="W5" s="64">
        <f t="shared" si="2"/>
        <v>0</v>
      </c>
      <c r="X5" s="64">
        <f t="shared" si="2"/>
        <v>0</v>
      </c>
      <c r="Y5" s="64">
        <f t="shared" si="2"/>
        <v>0</v>
      </c>
      <c r="Z5" s="64">
        <f t="shared" si="2"/>
        <v>0</v>
      </c>
      <c r="AA5" s="64">
        <f t="shared" si="2"/>
        <v>0</v>
      </c>
    </row>
    <row r="6" spans="1:27" s="84" customFormat="1" ht="18.75" customHeight="1" x14ac:dyDescent="0.45">
      <c r="A6" s="171">
        <v>3</v>
      </c>
      <c r="B6" s="171" t="s">
        <v>290</v>
      </c>
      <c r="C6" s="176" t="s">
        <v>89</v>
      </c>
      <c r="D6" s="171" t="s">
        <v>291</v>
      </c>
      <c r="E6" s="171" t="s">
        <v>121</v>
      </c>
      <c r="F6" s="171" t="s">
        <v>400</v>
      </c>
      <c r="G6" s="171" t="s">
        <v>330</v>
      </c>
      <c r="H6" s="86"/>
      <c r="I6" s="31"/>
      <c r="J6" s="31"/>
      <c r="K6" s="31"/>
      <c r="O6" s="85" t="e">
        <f>#REF!</f>
        <v>#REF!</v>
      </c>
      <c r="P6" s="64">
        <f t="shared" ref="P6:AA6" si="3">COUNTIFS($E:$E,$O$6,$D:$D,P$2)</f>
        <v>0</v>
      </c>
      <c r="Q6" s="64">
        <f t="shared" si="3"/>
        <v>0</v>
      </c>
      <c r="R6" s="64">
        <f t="shared" si="3"/>
        <v>0</v>
      </c>
      <c r="S6" s="64">
        <f t="shared" si="3"/>
        <v>0</v>
      </c>
      <c r="T6" s="64">
        <f t="shared" si="3"/>
        <v>0</v>
      </c>
      <c r="U6" s="64">
        <f t="shared" si="3"/>
        <v>0</v>
      </c>
      <c r="V6" s="64">
        <f t="shared" si="3"/>
        <v>0</v>
      </c>
      <c r="W6" s="64">
        <f t="shared" si="3"/>
        <v>0</v>
      </c>
      <c r="X6" s="64">
        <f t="shared" si="3"/>
        <v>0</v>
      </c>
      <c r="Y6" s="64">
        <f t="shared" si="3"/>
        <v>0</v>
      </c>
      <c r="Z6" s="64">
        <f t="shared" si="3"/>
        <v>0</v>
      </c>
      <c r="AA6" s="64">
        <f t="shared" si="3"/>
        <v>0</v>
      </c>
    </row>
    <row r="7" spans="1:27" s="84" customFormat="1" ht="18" x14ac:dyDescent="0.4">
      <c r="A7" s="171">
        <v>4</v>
      </c>
      <c r="B7" s="171" t="s">
        <v>523</v>
      </c>
      <c r="C7" s="176" t="s">
        <v>89</v>
      </c>
      <c r="D7" s="171" t="s">
        <v>579</v>
      </c>
      <c r="E7" s="171" t="s">
        <v>50</v>
      </c>
      <c r="F7" s="171" t="s">
        <v>695</v>
      </c>
      <c r="G7" s="171" t="s">
        <v>570</v>
      </c>
    </row>
    <row r="8" spans="1:27" s="84" customFormat="1" ht="18" x14ac:dyDescent="0.4">
      <c r="A8" s="171">
        <v>5</v>
      </c>
      <c r="B8" s="171" t="s">
        <v>936</v>
      </c>
      <c r="C8" s="176" t="s">
        <v>89</v>
      </c>
      <c r="D8" s="171" t="s">
        <v>833</v>
      </c>
      <c r="E8" s="171" t="s">
        <v>937</v>
      </c>
      <c r="F8" s="171" t="s">
        <v>938</v>
      </c>
      <c r="G8" s="171" t="s">
        <v>939</v>
      </c>
    </row>
    <row r="9" spans="1:27" s="84" customFormat="1" ht="18" x14ac:dyDescent="0.4">
      <c r="A9" s="171">
        <v>6</v>
      </c>
      <c r="B9" s="171" t="s">
        <v>1185</v>
      </c>
      <c r="C9" s="176" t="s">
        <v>89</v>
      </c>
      <c r="D9" s="171" t="s">
        <v>833</v>
      </c>
      <c r="E9" s="171" t="s">
        <v>50</v>
      </c>
      <c r="F9" s="171" t="s">
        <v>1189</v>
      </c>
      <c r="G9" s="171" t="s">
        <v>838</v>
      </c>
    </row>
    <row r="10" spans="1:27" s="84" customFormat="1" ht="18" x14ac:dyDescent="0.4">
      <c r="A10" s="171">
        <v>7</v>
      </c>
      <c r="B10" s="171" t="s">
        <v>1185</v>
      </c>
      <c r="C10" s="176" t="s">
        <v>89</v>
      </c>
      <c r="D10" s="171" t="s">
        <v>1118</v>
      </c>
      <c r="E10" s="171" t="s">
        <v>50</v>
      </c>
      <c r="F10" s="171" t="s">
        <v>1286</v>
      </c>
      <c r="G10" s="171" t="s">
        <v>849</v>
      </c>
    </row>
    <row r="11" spans="1:27" s="84" customFormat="1" ht="18" x14ac:dyDescent="0.4">
      <c r="A11" s="171">
        <v>8</v>
      </c>
      <c r="B11" s="171" t="s">
        <v>1185</v>
      </c>
      <c r="C11" s="176" t="s">
        <v>89</v>
      </c>
      <c r="D11" s="171" t="s">
        <v>1118</v>
      </c>
      <c r="E11" s="171" t="s">
        <v>50</v>
      </c>
      <c r="F11" s="171" t="s">
        <v>1287</v>
      </c>
      <c r="G11" s="171" t="s">
        <v>849</v>
      </c>
    </row>
    <row r="12" spans="1:27" s="84" customFormat="1" ht="18" x14ac:dyDescent="0.4">
      <c r="A12" s="171">
        <v>9</v>
      </c>
      <c r="B12" s="171" t="s">
        <v>1185</v>
      </c>
      <c r="C12" s="176" t="s">
        <v>89</v>
      </c>
      <c r="D12" s="171" t="s">
        <v>1118</v>
      </c>
      <c r="E12" s="171" t="s">
        <v>50</v>
      </c>
      <c r="F12" s="171" t="s">
        <v>1288</v>
      </c>
      <c r="G12" s="171" t="s">
        <v>1289</v>
      </c>
    </row>
    <row r="13" spans="1:27" s="84" customFormat="1" ht="18" x14ac:dyDescent="0.4">
      <c r="A13" s="171">
        <v>10</v>
      </c>
      <c r="B13" s="171" t="s">
        <v>1185</v>
      </c>
      <c r="C13" s="176" t="s">
        <v>89</v>
      </c>
      <c r="D13" s="171" t="s">
        <v>1118</v>
      </c>
      <c r="E13" s="171" t="s">
        <v>50</v>
      </c>
      <c r="F13" s="171" t="s">
        <v>1290</v>
      </c>
      <c r="G13" s="171" t="s">
        <v>1291</v>
      </c>
    </row>
    <row r="14" spans="1:27" s="84" customFormat="1" ht="18" x14ac:dyDescent="0.4">
      <c r="A14" s="171">
        <v>11</v>
      </c>
      <c r="B14" s="171" t="s">
        <v>1185</v>
      </c>
      <c r="C14" s="176" t="s">
        <v>89</v>
      </c>
      <c r="D14" s="171" t="s">
        <v>1118</v>
      </c>
      <c r="E14" s="171" t="s">
        <v>50</v>
      </c>
      <c r="F14" s="171" t="s">
        <v>1346</v>
      </c>
      <c r="G14" s="171" t="s">
        <v>154</v>
      </c>
    </row>
    <row r="15" spans="1:27" s="84" customFormat="1" ht="18" x14ac:dyDescent="0.4">
      <c r="A15" s="171">
        <v>12</v>
      </c>
      <c r="B15" s="171" t="s">
        <v>1918</v>
      </c>
      <c r="C15" s="176" t="s">
        <v>89</v>
      </c>
      <c r="D15" s="171" t="s">
        <v>1331</v>
      </c>
      <c r="E15" s="171" t="s">
        <v>50</v>
      </c>
      <c r="F15" s="171" t="s">
        <v>1346</v>
      </c>
      <c r="G15" s="171" t="s">
        <v>154</v>
      </c>
    </row>
    <row r="16" spans="1:27" s="84" customFormat="1" ht="18" x14ac:dyDescent="0.4">
      <c r="A16" s="171">
        <v>13</v>
      </c>
      <c r="B16" s="171" t="s">
        <v>1940</v>
      </c>
      <c r="C16" s="176" t="s">
        <v>89</v>
      </c>
      <c r="D16" s="171" t="s">
        <v>1331</v>
      </c>
      <c r="E16" s="171" t="s">
        <v>1964</v>
      </c>
      <c r="F16" s="171" t="s">
        <v>1965</v>
      </c>
      <c r="G16" s="171" t="s">
        <v>1966</v>
      </c>
    </row>
    <row r="17" spans="4:4" s="84" customFormat="1" ht="17.25" x14ac:dyDescent="0.4"/>
    <row r="18" spans="4:4" s="84" customFormat="1" ht="17.25" x14ac:dyDescent="0.4"/>
    <row r="19" spans="4:4" s="84" customFormat="1" ht="17.25" x14ac:dyDescent="0.4"/>
    <row r="20" spans="4:4" s="84" customFormat="1" ht="17.25" x14ac:dyDescent="0.4"/>
    <row r="21" spans="4:4" s="84" customFormat="1" ht="17.25" x14ac:dyDescent="0.4"/>
    <row r="22" spans="4:4" s="84" customFormat="1" ht="17.25" x14ac:dyDescent="0.4"/>
    <row r="23" spans="4:4" s="84" customFormat="1" ht="17.25" x14ac:dyDescent="0.4"/>
    <row r="24" spans="4:4" s="84" customFormat="1" ht="17.25" x14ac:dyDescent="0.4"/>
    <row r="25" spans="4:4" s="84" customFormat="1" ht="17.25" x14ac:dyDescent="0.4"/>
    <row r="26" spans="4:4" s="84" customFormat="1" ht="17.25" x14ac:dyDescent="0.4"/>
    <row r="27" spans="4:4" s="84" customFormat="1" ht="17.25" x14ac:dyDescent="0.4"/>
    <row r="28" spans="4:4" s="84" customFormat="1" ht="17.25" x14ac:dyDescent="0.4"/>
    <row r="29" spans="4:4" s="84" customFormat="1" ht="17.25" x14ac:dyDescent="0.4"/>
    <row r="30" spans="4:4" s="84" customFormat="1" ht="17.25" x14ac:dyDescent="0.4"/>
    <row r="31" spans="4:4" s="84" customFormat="1" ht="17.25" x14ac:dyDescent="0.4"/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  <row r="166" spans="4:4" s="84" customFormat="1" ht="17.25" x14ac:dyDescent="0.4">
      <c r="D166" s="91"/>
    </row>
    <row r="167" spans="4:4" s="84" customFormat="1" ht="17.25" x14ac:dyDescent="0.4">
      <c r="D167" s="91"/>
    </row>
    <row r="168" spans="4:4" s="84" customFormat="1" ht="17.25" x14ac:dyDescent="0.4">
      <c r="D168" s="91"/>
    </row>
    <row r="169" spans="4:4" s="84" customFormat="1" ht="17.25" x14ac:dyDescent="0.4">
      <c r="D169" s="91"/>
    </row>
    <row r="170" spans="4:4" s="84" customFormat="1" ht="17.25" x14ac:dyDescent="0.4">
      <c r="D170" s="91"/>
    </row>
    <row r="171" spans="4:4" s="84" customFormat="1" ht="17.25" x14ac:dyDescent="0.4">
      <c r="D171" s="91"/>
    </row>
    <row r="172" spans="4:4" s="84" customFormat="1" ht="17.25" x14ac:dyDescent="0.4">
      <c r="D172" s="91"/>
    </row>
    <row r="173" spans="4:4" s="84" customFormat="1" ht="17.25" x14ac:dyDescent="0.4">
      <c r="D173" s="91"/>
    </row>
  </sheetData>
  <conditionalFormatting sqref="D1:D3 D32:D65509">
    <cfRule type="cellIs" dxfId="1382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49"/>
  <sheetViews>
    <sheetView showGridLines="0" rightToLeft="1" zoomScale="96" zoomScaleNormal="96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29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140" t="s">
        <v>290</v>
      </c>
      <c r="C4" s="139" t="s">
        <v>89</v>
      </c>
      <c r="D4" s="140" t="s">
        <v>291</v>
      </c>
      <c r="E4" s="140" t="s">
        <v>50</v>
      </c>
      <c r="F4" s="64" t="s">
        <v>346</v>
      </c>
      <c r="G4" s="64" t="s">
        <v>347</v>
      </c>
      <c r="H4" s="114"/>
      <c r="I4" s="9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1"/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140" t="s">
        <v>290</v>
      </c>
      <c r="C5" s="139" t="s">
        <v>89</v>
      </c>
      <c r="D5" s="140" t="s">
        <v>291</v>
      </c>
      <c r="E5" s="64" t="s">
        <v>345</v>
      </c>
      <c r="F5" s="64" t="s">
        <v>346</v>
      </c>
      <c r="G5" s="64" t="s">
        <v>348</v>
      </c>
      <c r="H5" s="67"/>
      <c r="I5" s="56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140" t="s">
        <v>523</v>
      </c>
      <c r="C6" s="139" t="s">
        <v>89</v>
      </c>
      <c r="D6" s="140" t="s">
        <v>524</v>
      </c>
      <c r="E6" s="140" t="s">
        <v>50</v>
      </c>
      <c r="F6" s="64" t="s">
        <v>615</v>
      </c>
      <c r="G6" s="64" t="s">
        <v>616</v>
      </c>
      <c r="H6" s="67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140" t="s">
        <v>847</v>
      </c>
      <c r="C7" s="139" t="s">
        <v>89</v>
      </c>
      <c r="D7" s="140" t="s">
        <v>833</v>
      </c>
      <c r="E7" s="140" t="s">
        <v>160</v>
      </c>
      <c r="F7" s="64" t="s">
        <v>874</v>
      </c>
      <c r="G7" s="64" t="s">
        <v>875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64">
        <v>5</v>
      </c>
      <c r="B8" s="64" t="s">
        <v>847</v>
      </c>
      <c r="C8" s="139" t="s">
        <v>89</v>
      </c>
      <c r="D8" s="140" t="s">
        <v>833</v>
      </c>
      <c r="E8" s="64" t="s">
        <v>50</v>
      </c>
      <c r="F8" s="64" t="s">
        <v>874</v>
      </c>
      <c r="G8" s="64" t="s">
        <v>876</v>
      </c>
    </row>
    <row r="9" spans="1:27" s="84" customFormat="1" ht="18.75" x14ac:dyDescent="0.4">
      <c r="A9" s="64">
        <v>6</v>
      </c>
      <c r="B9" s="140" t="s">
        <v>1185</v>
      </c>
      <c r="C9" s="139" t="s">
        <v>89</v>
      </c>
      <c r="D9" s="140" t="s">
        <v>833</v>
      </c>
      <c r="E9" s="140" t="s">
        <v>160</v>
      </c>
      <c r="F9" s="64" t="s">
        <v>1262</v>
      </c>
      <c r="G9" s="64" t="s">
        <v>1125</v>
      </c>
    </row>
    <row r="10" spans="1:27" s="84" customFormat="1" ht="17.25" x14ac:dyDescent="0.4"/>
    <row r="11" spans="1:27" s="84" customFormat="1" ht="17.25" x14ac:dyDescent="0.4"/>
    <row r="12" spans="1:27" s="84" customFormat="1" ht="17.25" x14ac:dyDescent="0.4"/>
    <row r="13" spans="1:27" s="84" customFormat="1" ht="17.25" x14ac:dyDescent="0.4"/>
    <row r="14" spans="1:27" s="84" customFormat="1" ht="17.25" x14ac:dyDescent="0.4"/>
    <row r="15" spans="1:27" s="84" customFormat="1" ht="17.25" x14ac:dyDescent="0.4"/>
    <row r="16" spans="1:27" s="84" customFormat="1" ht="17.25" x14ac:dyDescent="0.4"/>
    <row r="17" spans="4:4" s="84" customFormat="1" ht="17.25" x14ac:dyDescent="0.4"/>
    <row r="18" spans="4:4" s="84" customFormat="1" ht="17.25" x14ac:dyDescent="0.4"/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</sheetData>
  <conditionalFormatting sqref="D1:D3 D19:D65485">
    <cfRule type="cellIs" dxfId="1381" priority="8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5"/>
  <sheetViews>
    <sheetView showGridLines="0" rightToLeft="1" zoomScale="93" zoomScaleNormal="93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31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523</v>
      </c>
      <c r="C4" s="167" t="s">
        <v>89</v>
      </c>
      <c r="D4" s="166" t="s">
        <v>524</v>
      </c>
      <c r="E4" s="171" t="s">
        <v>50</v>
      </c>
      <c r="F4" s="171" t="s">
        <v>591</v>
      </c>
      <c r="G4" s="171" t="s">
        <v>592</v>
      </c>
      <c r="H4" s="114"/>
      <c r="I4" s="9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66" t="s">
        <v>524</v>
      </c>
      <c r="E5" s="171" t="s">
        <v>50</v>
      </c>
      <c r="F5" s="191" t="s">
        <v>593</v>
      </c>
      <c r="G5" s="191" t="s">
        <v>376</v>
      </c>
      <c r="H5" s="123"/>
      <c r="I5" s="115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832</v>
      </c>
      <c r="C6" s="167" t="s">
        <v>89</v>
      </c>
      <c r="D6" s="166" t="s">
        <v>833</v>
      </c>
      <c r="E6" s="171" t="s">
        <v>50</v>
      </c>
      <c r="F6" s="171" t="s">
        <v>915</v>
      </c>
      <c r="G6" s="171" t="s">
        <v>916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832</v>
      </c>
      <c r="C7" s="167" t="s">
        <v>89</v>
      </c>
      <c r="D7" s="166" t="s">
        <v>833</v>
      </c>
      <c r="E7" s="171" t="s">
        <v>50</v>
      </c>
      <c r="F7" s="171" t="s">
        <v>917</v>
      </c>
      <c r="G7" s="171" t="s">
        <v>849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832</v>
      </c>
      <c r="C8" s="167" t="s">
        <v>89</v>
      </c>
      <c r="D8" s="166" t="s">
        <v>914</v>
      </c>
      <c r="E8" s="171" t="s">
        <v>50</v>
      </c>
      <c r="F8" s="171" t="s">
        <v>918</v>
      </c>
      <c r="G8" s="171" t="s">
        <v>922</v>
      </c>
    </row>
    <row r="9" spans="1:27" s="84" customFormat="1" ht="18.75" x14ac:dyDescent="0.4">
      <c r="A9" s="171">
        <v>6</v>
      </c>
      <c r="B9" s="171" t="s">
        <v>832</v>
      </c>
      <c r="C9" s="167" t="s">
        <v>89</v>
      </c>
      <c r="D9" s="166" t="s">
        <v>833</v>
      </c>
      <c r="E9" s="171" t="s">
        <v>50</v>
      </c>
      <c r="F9" s="171" t="s">
        <v>919</v>
      </c>
      <c r="G9" s="171" t="s">
        <v>849</v>
      </c>
    </row>
    <row r="10" spans="1:27" s="84" customFormat="1" ht="18.75" x14ac:dyDescent="0.4">
      <c r="A10" s="171">
        <v>7</v>
      </c>
      <c r="B10" s="171" t="s">
        <v>832</v>
      </c>
      <c r="C10" s="167" t="s">
        <v>89</v>
      </c>
      <c r="D10" s="166" t="s">
        <v>914</v>
      </c>
      <c r="E10" s="171" t="s">
        <v>50</v>
      </c>
      <c r="F10" s="171" t="s">
        <v>920</v>
      </c>
      <c r="G10" s="171" t="s">
        <v>923</v>
      </c>
    </row>
    <row r="11" spans="1:27" s="84" customFormat="1" ht="18.75" x14ac:dyDescent="0.4">
      <c r="A11" s="171">
        <v>8</v>
      </c>
      <c r="B11" s="171" t="s">
        <v>832</v>
      </c>
      <c r="C11" s="167" t="s">
        <v>89</v>
      </c>
      <c r="D11" s="166" t="s">
        <v>833</v>
      </c>
      <c r="E11" s="171" t="s">
        <v>50</v>
      </c>
      <c r="F11" s="171" t="s">
        <v>921</v>
      </c>
      <c r="G11" s="171" t="s">
        <v>924</v>
      </c>
    </row>
    <row r="12" spans="1:27" s="84" customFormat="1" ht="18.75" x14ac:dyDescent="0.4">
      <c r="A12" s="171">
        <v>9</v>
      </c>
      <c r="B12" s="166" t="s">
        <v>1119</v>
      </c>
      <c r="C12" s="167" t="s">
        <v>89</v>
      </c>
      <c r="D12" s="166" t="s">
        <v>1118</v>
      </c>
      <c r="E12" s="171" t="s">
        <v>50</v>
      </c>
      <c r="F12" s="166" t="s">
        <v>1177</v>
      </c>
      <c r="G12" s="166" t="s">
        <v>1178</v>
      </c>
    </row>
    <row r="13" spans="1:27" s="84" customFormat="1" ht="18.75" x14ac:dyDescent="0.4">
      <c r="A13" s="171">
        <v>10</v>
      </c>
      <c r="B13" s="166" t="s">
        <v>1119</v>
      </c>
      <c r="C13" s="167" t="s">
        <v>89</v>
      </c>
      <c r="D13" s="166" t="s">
        <v>1118</v>
      </c>
      <c r="E13" s="171" t="s">
        <v>50</v>
      </c>
      <c r="F13" s="171" t="s">
        <v>915</v>
      </c>
      <c r="G13" s="171" t="s">
        <v>1271</v>
      </c>
    </row>
    <row r="14" spans="1:27" s="84" customFormat="1" ht="18.75" x14ac:dyDescent="0.4">
      <c r="A14" s="171">
        <v>11</v>
      </c>
      <c r="B14" s="166" t="s">
        <v>1119</v>
      </c>
      <c r="C14" s="167" t="s">
        <v>89</v>
      </c>
      <c r="D14" s="166" t="s">
        <v>1118</v>
      </c>
      <c r="E14" s="171" t="s">
        <v>50</v>
      </c>
      <c r="F14" s="171" t="s">
        <v>1272</v>
      </c>
      <c r="G14" s="171" t="s">
        <v>924</v>
      </c>
    </row>
    <row r="15" spans="1:27" s="84" customFormat="1" ht="18.75" x14ac:dyDescent="0.4">
      <c r="A15" s="171">
        <v>12</v>
      </c>
      <c r="B15" s="166" t="s">
        <v>1119</v>
      </c>
      <c r="C15" s="167" t="s">
        <v>89</v>
      </c>
      <c r="D15" s="166" t="s">
        <v>1118</v>
      </c>
      <c r="E15" s="171" t="s">
        <v>50</v>
      </c>
      <c r="F15" s="171" t="s">
        <v>1340</v>
      </c>
      <c r="G15" s="171" t="s">
        <v>1341</v>
      </c>
    </row>
    <row r="16" spans="1:27" s="84" customFormat="1" ht="18.75" x14ac:dyDescent="0.4">
      <c r="A16" s="171">
        <v>12</v>
      </c>
      <c r="B16" s="171" t="s">
        <v>1918</v>
      </c>
      <c r="C16" s="167" t="s">
        <v>89</v>
      </c>
      <c r="D16" s="166" t="s">
        <v>1331</v>
      </c>
      <c r="E16" s="171" t="s">
        <v>50</v>
      </c>
      <c r="F16" s="171" t="s">
        <v>1340</v>
      </c>
      <c r="G16" s="171" t="s">
        <v>1341</v>
      </c>
    </row>
    <row r="17" spans="1:7" s="84" customFormat="1" ht="18.75" x14ac:dyDescent="0.4">
      <c r="A17" s="171">
        <v>13</v>
      </c>
      <c r="B17" s="171" t="s">
        <v>1918</v>
      </c>
      <c r="C17" s="167" t="s">
        <v>89</v>
      </c>
      <c r="D17" s="166" t="s">
        <v>1331</v>
      </c>
      <c r="E17" s="171" t="s">
        <v>1932</v>
      </c>
      <c r="F17" s="171" t="s">
        <v>591</v>
      </c>
      <c r="G17" s="171" t="s">
        <v>357</v>
      </c>
    </row>
    <row r="18" spans="1:7" s="84" customFormat="1" ht="18.75" x14ac:dyDescent="0.4">
      <c r="A18" s="171">
        <v>14</v>
      </c>
      <c r="B18" s="171" t="s">
        <v>1918</v>
      </c>
      <c r="C18" s="167" t="s">
        <v>89</v>
      </c>
      <c r="D18" s="166" t="s">
        <v>1331</v>
      </c>
      <c r="E18" s="171" t="s">
        <v>1967</v>
      </c>
      <c r="F18" s="171" t="s">
        <v>1968</v>
      </c>
      <c r="G18" s="171" t="s">
        <v>1969</v>
      </c>
    </row>
    <row r="19" spans="1:7" s="84" customFormat="1" ht="18.75" x14ac:dyDescent="0.4">
      <c r="A19" s="171">
        <v>15</v>
      </c>
      <c r="B19" s="171" t="s">
        <v>1918</v>
      </c>
      <c r="C19" s="167" t="s">
        <v>89</v>
      </c>
      <c r="D19" s="166" t="s">
        <v>1331</v>
      </c>
      <c r="E19" s="171" t="s">
        <v>1932</v>
      </c>
      <c r="F19" s="171" t="s">
        <v>1970</v>
      </c>
      <c r="G19" s="171" t="s">
        <v>353</v>
      </c>
    </row>
    <row r="20" spans="1:7" s="84" customFormat="1" ht="18.75" x14ac:dyDescent="0.4">
      <c r="A20" s="171">
        <v>16</v>
      </c>
      <c r="B20" s="171" t="s">
        <v>1918</v>
      </c>
      <c r="C20" s="167" t="s">
        <v>89</v>
      </c>
      <c r="D20" s="166" t="s">
        <v>1331</v>
      </c>
      <c r="E20" s="171" t="s">
        <v>1932</v>
      </c>
      <c r="F20" s="171" t="s">
        <v>1971</v>
      </c>
      <c r="G20" s="171" t="s">
        <v>1972</v>
      </c>
    </row>
    <row r="21" spans="1:7" s="84" customFormat="1" ht="18.75" x14ac:dyDescent="0.4">
      <c r="A21" s="171">
        <v>17</v>
      </c>
      <c r="B21" s="171" t="s">
        <v>1918</v>
      </c>
      <c r="C21" s="167" t="s">
        <v>89</v>
      </c>
      <c r="D21" s="166" t="s">
        <v>1331</v>
      </c>
      <c r="E21" s="171" t="s">
        <v>2156</v>
      </c>
      <c r="F21" s="171" t="s">
        <v>2158</v>
      </c>
      <c r="G21" s="171" t="s">
        <v>849</v>
      </c>
    </row>
    <row r="22" spans="1:7" s="84" customFormat="1" ht="17.25" x14ac:dyDescent="0.4"/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/>
    <row r="27" spans="1:7" s="84" customFormat="1" ht="17.25" x14ac:dyDescent="0.4"/>
    <row r="28" spans="1:7" s="84" customFormat="1" ht="17.25" x14ac:dyDescent="0.4"/>
    <row r="29" spans="1:7" s="84" customFormat="1" ht="17.25" x14ac:dyDescent="0.4"/>
    <row r="30" spans="1:7" s="84" customFormat="1" ht="17.25" x14ac:dyDescent="0.4"/>
    <row r="31" spans="1:7" s="84" customFormat="1" ht="17.25" x14ac:dyDescent="0.4"/>
    <row r="32" spans="1:7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  <row r="166" spans="4:4" s="84" customFormat="1" ht="17.25" x14ac:dyDescent="0.4">
      <c r="D166" s="91"/>
    </row>
    <row r="167" spans="4:4" s="84" customFormat="1" ht="17.25" x14ac:dyDescent="0.4">
      <c r="D167" s="91"/>
    </row>
    <row r="168" spans="4:4" s="84" customFormat="1" ht="17.25" x14ac:dyDescent="0.4">
      <c r="D168" s="91"/>
    </row>
    <row r="169" spans="4:4" s="84" customFormat="1" ht="17.25" x14ac:dyDescent="0.4">
      <c r="D169" s="91"/>
    </row>
    <row r="170" spans="4:4" s="84" customFormat="1" ht="17.25" x14ac:dyDescent="0.4">
      <c r="D170" s="91"/>
    </row>
    <row r="171" spans="4:4" s="84" customFormat="1" ht="17.25" x14ac:dyDescent="0.4">
      <c r="D171" s="91"/>
    </row>
    <row r="172" spans="4:4" s="84" customFormat="1" ht="17.25" x14ac:dyDescent="0.4">
      <c r="D172" s="91"/>
    </row>
    <row r="173" spans="4:4" s="84" customFormat="1" ht="17.25" x14ac:dyDescent="0.4">
      <c r="D173" s="91"/>
    </row>
    <row r="174" spans="4:4" s="84" customFormat="1" ht="17.25" x14ac:dyDescent="0.4">
      <c r="D174" s="91"/>
    </row>
    <row r="175" spans="4:4" s="84" customFormat="1" ht="17.25" x14ac:dyDescent="0.4">
      <c r="D175" s="91"/>
    </row>
  </sheetData>
  <conditionalFormatting sqref="D1:D3 D40:D65511 D23:D25">
    <cfRule type="cellIs" dxfId="1380" priority="230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8" t="s">
        <v>107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93">
        <v>1</v>
      </c>
      <c r="B4" s="193" t="s">
        <v>110</v>
      </c>
      <c r="C4" s="193" t="s">
        <v>89</v>
      </c>
      <c r="D4" s="193" t="s">
        <v>112</v>
      </c>
      <c r="E4" s="193" t="s">
        <v>3</v>
      </c>
      <c r="F4" s="193" t="s">
        <v>169</v>
      </c>
      <c r="G4" s="193" t="s">
        <v>132</v>
      </c>
      <c r="H4" s="83" t="s">
        <v>94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96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93">
        <v>2</v>
      </c>
      <c r="B5" s="193" t="s">
        <v>110</v>
      </c>
      <c r="C5" s="193" t="s">
        <v>89</v>
      </c>
      <c r="D5" s="193" t="s">
        <v>112</v>
      </c>
      <c r="E5" s="193" t="s">
        <v>50</v>
      </c>
      <c r="F5" s="193" t="s">
        <v>170</v>
      </c>
      <c r="G5" s="193" t="s">
        <v>171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93">
        <v>3</v>
      </c>
      <c r="B6" s="193" t="s">
        <v>110</v>
      </c>
      <c r="C6" s="193" t="s">
        <v>89</v>
      </c>
      <c r="D6" s="193" t="s">
        <v>112</v>
      </c>
      <c r="E6" s="193" t="s">
        <v>3</v>
      </c>
      <c r="F6" s="193" t="s">
        <v>170</v>
      </c>
      <c r="G6" s="193" t="s">
        <v>132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93">
        <v>4</v>
      </c>
      <c r="B7" s="193" t="s">
        <v>129</v>
      </c>
      <c r="C7" s="193" t="s">
        <v>89</v>
      </c>
      <c r="D7" s="193" t="s">
        <v>112</v>
      </c>
      <c r="E7" s="193" t="s">
        <v>3</v>
      </c>
      <c r="F7" s="193" t="s">
        <v>264</v>
      </c>
      <c r="G7" s="193" t="s">
        <v>75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">
      <c r="A8" s="193">
        <v>5</v>
      </c>
      <c r="B8" s="193" t="s">
        <v>295</v>
      </c>
      <c r="C8" s="193" t="s">
        <v>89</v>
      </c>
      <c r="D8" s="193" t="s">
        <v>291</v>
      </c>
      <c r="E8" s="193" t="s">
        <v>3</v>
      </c>
      <c r="F8" s="193" t="s">
        <v>517</v>
      </c>
      <c r="G8" s="193" t="s">
        <v>75</v>
      </c>
      <c r="H8" s="86"/>
      <c r="I8" s="31"/>
      <c r="J8" s="56"/>
      <c r="K8" s="56"/>
    </row>
    <row r="9" spans="1:27" ht="17.25" x14ac:dyDescent="0.25">
      <c r="A9" s="193">
        <v>6</v>
      </c>
      <c r="B9" s="193" t="s">
        <v>295</v>
      </c>
      <c r="C9" s="193" t="s">
        <v>89</v>
      </c>
      <c r="D9" s="193" t="s">
        <v>291</v>
      </c>
      <c r="E9" s="193" t="s">
        <v>490</v>
      </c>
      <c r="F9" s="193" t="s">
        <v>518</v>
      </c>
      <c r="G9" s="193" t="s">
        <v>502</v>
      </c>
    </row>
    <row r="10" spans="1:27" ht="17.25" x14ac:dyDescent="0.25">
      <c r="A10" s="193">
        <v>7</v>
      </c>
      <c r="B10" s="193" t="s">
        <v>295</v>
      </c>
      <c r="C10" s="193" t="s">
        <v>89</v>
      </c>
      <c r="D10" s="193" t="s">
        <v>291</v>
      </c>
      <c r="E10" s="193" t="s">
        <v>519</v>
      </c>
      <c r="F10" s="193" t="s">
        <v>520</v>
      </c>
      <c r="G10" s="193" t="s">
        <v>521</v>
      </c>
    </row>
    <row r="11" spans="1:27" ht="17.25" x14ac:dyDescent="0.25">
      <c r="A11" s="193">
        <v>8</v>
      </c>
      <c r="B11" s="193" t="s">
        <v>523</v>
      </c>
      <c r="C11" s="193" t="s">
        <v>89</v>
      </c>
      <c r="D11" s="193" t="s">
        <v>524</v>
      </c>
      <c r="E11" s="193" t="s">
        <v>3</v>
      </c>
      <c r="F11" s="193" t="s">
        <v>682</v>
      </c>
      <c r="G11" s="193" t="s">
        <v>75</v>
      </c>
    </row>
    <row r="12" spans="1:27" ht="17.25" x14ac:dyDescent="0.25">
      <c r="A12" s="193">
        <v>9</v>
      </c>
      <c r="B12" s="193" t="s">
        <v>588</v>
      </c>
      <c r="C12" s="193" t="s">
        <v>89</v>
      </c>
      <c r="D12" s="193" t="s">
        <v>524</v>
      </c>
      <c r="E12" s="193" t="s">
        <v>246</v>
      </c>
      <c r="F12" s="193" t="s">
        <v>776</v>
      </c>
      <c r="G12" s="193" t="s">
        <v>724</v>
      </c>
    </row>
    <row r="13" spans="1:27" ht="17.25" x14ac:dyDescent="0.25">
      <c r="A13" s="193">
        <v>10</v>
      </c>
      <c r="B13" s="193" t="s">
        <v>588</v>
      </c>
      <c r="C13" s="193" t="s">
        <v>89</v>
      </c>
      <c r="D13" s="193" t="s">
        <v>524</v>
      </c>
      <c r="E13" s="193" t="s">
        <v>490</v>
      </c>
      <c r="F13" s="193" t="s">
        <v>777</v>
      </c>
      <c r="G13" s="193" t="s">
        <v>724</v>
      </c>
    </row>
    <row r="14" spans="1:27" ht="17.25" x14ac:dyDescent="0.25">
      <c r="A14" s="193">
        <v>11</v>
      </c>
      <c r="B14" s="193" t="s">
        <v>822</v>
      </c>
      <c r="C14" s="193" t="s">
        <v>823</v>
      </c>
      <c r="D14" s="193" t="s">
        <v>524</v>
      </c>
      <c r="E14" s="193" t="s">
        <v>805</v>
      </c>
      <c r="F14" s="193" t="s">
        <v>783</v>
      </c>
      <c r="G14" s="193" t="s">
        <v>806</v>
      </c>
    </row>
    <row r="15" spans="1:27" ht="17.25" x14ac:dyDescent="0.25">
      <c r="A15" s="193">
        <v>12</v>
      </c>
      <c r="B15" s="193" t="s">
        <v>822</v>
      </c>
      <c r="C15" s="193" t="s">
        <v>823</v>
      </c>
      <c r="D15" s="193" t="s">
        <v>524</v>
      </c>
      <c r="E15" s="193" t="s">
        <v>805</v>
      </c>
      <c r="F15" s="193" t="s">
        <v>784</v>
      </c>
      <c r="G15" s="193" t="s">
        <v>806</v>
      </c>
    </row>
    <row r="16" spans="1:27" ht="17.25" x14ac:dyDescent="0.25">
      <c r="A16" s="193">
        <v>13</v>
      </c>
      <c r="B16" s="193" t="s">
        <v>822</v>
      </c>
      <c r="C16" s="193" t="s">
        <v>823</v>
      </c>
      <c r="D16" s="193" t="s">
        <v>524</v>
      </c>
      <c r="E16" s="193" t="s">
        <v>805</v>
      </c>
      <c r="F16" s="193" t="s">
        <v>785</v>
      </c>
      <c r="G16" s="193" t="s">
        <v>806</v>
      </c>
    </row>
    <row r="17" spans="1:7" ht="17.25" x14ac:dyDescent="0.25">
      <c r="A17" s="193">
        <v>14</v>
      </c>
      <c r="B17" s="193" t="s">
        <v>822</v>
      </c>
      <c r="C17" s="193" t="s">
        <v>823</v>
      </c>
      <c r="D17" s="193" t="s">
        <v>524</v>
      </c>
      <c r="E17" s="193" t="s">
        <v>805</v>
      </c>
      <c r="F17" s="193" t="s">
        <v>786</v>
      </c>
      <c r="G17" s="193" t="s">
        <v>806</v>
      </c>
    </row>
    <row r="18" spans="1:7" ht="17.25" x14ac:dyDescent="0.25">
      <c r="A18" s="193">
        <v>15</v>
      </c>
      <c r="B18" s="193" t="s">
        <v>822</v>
      </c>
      <c r="C18" s="193" t="s">
        <v>823</v>
      </c>
      <c r="D18" s="193" t="s">
        <v>524</v>
      </c>
      <c r="E18" s="193" t="s">
        <v>805</v>
      </c>
      <c r="F18" s="193" t="s">
        <v>787</v>
      </c>
      <c r="G18" s="193" t="s">
        <v>807</v>
      </c>
    </row>
    <row r="19" spans="1:7" ht="17.25" x14ac:dyDescent="0.25">
      <c r="A19" s="193">
        <v>16</v>
      </c>
      <c r="B19" s="193" t="s">
        <v>822</v>
      </c>
      <c r="C19" s="193" t="s">
        <v>823</v>
      </c>
      <c r="D19" s="193" t="s">
        <v>524</v>
      </c>
      <c r="E19" s="193" t="s">
        <v>805</v>
      </c>
      <c r="F19" s="193" t="s">
        <v>788</v>
      </c>
      <c r="G19" s="193" t="s">
        <v>808</v>
      </c>
    </row>
    <row r="20" spans="1:7" ht="17.25" x14ac:dyDescent="0.25">
      <c r="A20" s="193">
        <v>17</v>
      </c>
      <c r="B20" s="193" t="s">
        <v>822</v>
      </c>
      <c r="C20" s="193" t="s">
        <v>823</v>
      </c>
      <c r="D20" s="193" t="s">
        <v>524</v>
      </c>
      <c r="E20" s="193" t="s">
        <v>805</v>
      </c>
      <c r="F20" s="193" t="s">
        <v>789</v>
      </c>
      <c r="G20" s="193" t="s">
        <v>809</v>
      </c>
    </row>
    <row r="21" spans="1:7" ht="17.25" x14ac:dyDescent="0.25">
      <c r="A21" s="193">
        <v>18</v>
      </c>
      <c r="B21" s="193" t="s">
        <v>822</v>
      </c>
      <c r="C21" s="193" t="s">
        <v>823</v>
      </c>
      <c r="D21" s="193" t="s">
        <v>524</v>
      </c>
      <c r="E21" s="193" t="s">
        <v>805</v>
      </c>
      <c r="F21" s="193" t="s">
        <v>790</v>
      </c>
      <c r="G21" s="193" t="s">
        <v>810</v>
      </c>
    </row>
    <row r="22" spans="1:7" ht="17.25" x14ac:dyDescent="0.25">
      <c r="A22" s="193">
        <v>19</v>
      </c>
      <c r="B22" s="193" t="s">
        <v>822</v>
      </c>
      <c r="C22" s="193" t="s">
        <v>823</v>
      </c>
      <c r="D22" s="193" t="s">
        <v>524</v>
      </c>
      <c r="E22" s="193" t="s">
        <v>805</v>
      </c>
      <c r="F22" s="193" t="s">
        <v>791</v>
      </c>
      <c r="G22" s="193" t="s">
        <v>811</v>
      </c>
    </row>
    <row r="23" spans="1:7" ht="17.25" x14ac:dyDescent="0.25">
      <c r="A23" s="193">
        <v>20</v>
      </c>
      <c r="B23" s="193" t="s">
        <v>822</v>
      </c>
      <c r="C23" s="193" t="s">
        <v>823</v>
      </c>
      <c r="D23" s="193" t="s">
        <v>524</v>
      </c>
      <c r="E23" s="193" t="s">
        <v>805</v>
      </c>
      <c r="F23" s="193" t="s">
        <v>792</v>
      </c>
      <c r="G23" s="193" t="s">
        <v>812</v>
      </c>
    </row>
    <row r="24" spans="1:7" ht="17.25" x14ac:dyDescent="0.25">
      <c r="A24" s="193">
        <v>21</v>
      </c>
      <c r="B24" s="193" t="s">
        <v>822</v>
      </c>
      <c r="C24" s="193" t="s">
        <v>823</v>
      </c>
      <c r="D24" s="193" t="s">
        <v>524</v>
      </c>
      <c r="E24" s="193" t="s">
        <v>805</v>
      </c>
      <c r="F24" s="193" t="s">
        <v>793</v>
      </c>
      <c r="G24" s="193" t="s">
        <v>813</v>
      </c>
    </row>
    <row r="25" spans="1:7" ht="17.25" x14ac:dyDescent="0.25">
      <c r="A25" s="193">
        <v>22</v>
      </c>
      <c r="B25" s="193" t="s">
        <v>822</v>
      </c>
      <c r="C25" s="193" t="s">
        <v>823</v>
      </c>
      <c r="D25" s="193" t="s">
        <v>524</v>
      </c>
      <c r="E25" s="193" t="s">
        <v>805</v>
      </c>
      <c r="F25" s="193" t="s">
        <v>794</v>
      </c>
      <c r="G25" s="193" t="s">
        <v>814</v>
      </c>
    </row>
    <row r="26" spans="1:7" ht="17.25" x14ac:dyDescent="0.25">
      <c r="A26" s="193">
        <v>23</v>
      </c>
      <c r="B26" s="193" t="s">
        <v>822</v>
      </c>
      <c r="C26" s="193" t="s">
        <v>823</v>
      </c>
      <c r="D26" s="193" t="s">
        <v>524</v>
      </c>
      <c r="E26" s="193" t="s">
        <v>805</v>
      </c>
      <c r="F26" s="193" t="s">
        <v>795</v>
      </c>
      <c r="G26" s="193" t="s">
        <v>815</v>
      </c>
    </row>
    <row r="27" spans="1:7" ht="17.25" x14ac:dyDescent="0.25">
      <c r="A27" s="193">
        <v>24</v>
      </c>
      <c r="B27" s="193" t="s">
        <v>822</v>
      </c>
      <c r="C27" s="193" t="s">
        <v>823</v>
      </c>
      <c r="D27" s="193" t="s">
        <v>524</v>
      </c>
      <c r="E27" s="193" t="s">
        <v>805</v>
      </c>
      <c r="F27" s="193" t="s">
        <v>796</v>
      </c>
      <c r="G27" s="193" t="s">
        <v>815</v>
      </c>
    </row>
    <row r="28" spans="1:7" ht="17.25" x14ac:dyDescent="0.25">
      <c r="A28" s="193">
        <v>25</v>
      </c>
      <c r="B28" s="193" t="s">
        <v>822</v>
      </c>
      <c r="C28" s="193" t="s">
        <v>823</v>
      </c>
      <c r="D28" s="193" t="s">
        <v>524</v>
      </c>
      <c r="E28" s="193" t="s">
        <v>805</v>
      </c>
      <c r="F28" s="193" t="s">
        <v>797</v>
      </c>
      <c r="G28" s="193" t="s">
        <v>816</v>
      </c>
    </row>
    <row r="29" spans="1:7" ht="17.25" x14ac:dyDescent="0.25">
      <c r="A29" s="193">
        <v>26</v>
      </c>
      <c r="B29" s="193" t="s">
        <v>822</v>
      </c>
      <c r="C29" s="193" t="s">
        <v>823</v>
      </c>
      <c r="D29" s="193" t="s">
        <v>524</v>
      </c>
      <c r="E29" s="193" t="s">
        <v>805</v>
      </c>
      <c r="F29" s="193" t="s">
        <v>798</v>
      </c>
      <c r="G29" s="193" t="s">
        <v>816</v>
      </c>
    </row>
    <row r="30" spans="1:7" ht="17.25" x14ac:dyDescent="0.25">
      <c r="A30" s="193">
        <v>27</v>
      </c>
      <c r="B30" s="193" t="s">
        <v>822</v>
      </c>
      <c r="C30" s="193" t="s">
        <v>823</v>
      </c>
      <c r="D30" s="193" t="s">
        <v>524</v>
      </c>
      <c r="E30" s="193" t="s">
        <v>805</v>
      </c>
      <c r="F30" s="193" t="s">
        <v>799</v>
      </c>
      <c r="G30" s="193" t="s">
        <v>817</v>
      </c>
    </row>
    <row r="31" spans="1:7" ht="17.25" x14ac:dyDescent="0.25">
      <c r="A31" s="193">
        <v>28</v>
      </c>
      <c r="B31" s="193" t="s">
        <v>822</v>
      </c>
      <c r="C31" s="193" t="s">
        <v>823</v>
      </c>
      <c r="D31" s="193" t="s">
        <v>524</v>
      </c>
      <c r="E31" s="193" t="s">
        <v>805</v>
      </c>
      <c r="F31" s="193" t="s">
        <v>800</v>
      </c>
      <c r="G31" s="193" t="s">
        <v>818</v>
      </c>
    </row>
    <row r="32" spans="1:7" ht="17.25" x14ac:dyDescent="0.25">
      <c r="A32" s="193">
        <v>29</v>
      </c>
      <c r="B32" s="193" t="s">
        <v>822</v>
      </c>
      <c r="C32" s="193" t="s">
        <v>823</v>
      </c>
      <c r="D32" s="193" t="s">
        <v>524</v>
      </c>
      <c r="E32" s="193" t="s">
        <v>805</v>
      </c>
      <c r="F32" s="193" t="s">
        <v>801</v>
      </c>
      <c r="G32" s="193" t="s">
        <v>819</v>
      </c>
    </row>
    <row r="33" spans="1:7" ht="17.25" x14ac:dyDescent="0.25">
      <c r="A33" s="193">
        <v>30</v>
      </c>
      <c r="B33" s="193" t="s">
        <v>822</v>
      </c>
      <c r="C33" s="193" t="s">
        <v>823</v>
      </c>
      <c r="D33" s="193" t="s">
        <v>524</v>
      </c>
      <c r="E33" s="193" t="s">
        <v>805</v>
      </c>
      <c r="F33" s="193" t="s">
        <v>802</v>
      </c>
      <c r="G33" s="193" t="s">
        <v>820</v>
      </c>
    </row>
    <row r="34" spans="1:7" ht="17.25" x14ac:dyDescent="0.25">
      <c r="A34" s="193">
        <v>31</v>
      </c>
      <c r="B34" s="193" t="s">
        <v>822</v>
      </c>
      <c r="C34" s="193" t="s">
        <v>823</v>
      </c>
      <c r="D34" s="193" t="s">
        <v>524</v>
      </c>
      <c r="E34" s="193" t="s">
        <v>805</v>
      </c>
      <c r="F34" s="193" t="s">
        <v>803</v>
      </c>
      <c r="G34" s="193" t="s">
        <v>818</v>
      </c>
    </row>
    <row r="35" spans="1:7" ht="17.25" x14ac:dyDescent="0.25">
      <c r="A35" s="193">
        <v>32</v>
      </c>
      <c r="B35" s="193" t="s">
        <v>822</v>
      </c>
      <c r="C35" s="193" t="s">
        <v>823</v>
      </c>
      <c r="D35" s="193" t="s">
        <v>524</v>
      </c>
      <c r="E35" s="193" t="s">
        <v>805</v>
      </c>
      <c r="F35" s="193" t="s">
        <v>804</v>
      </c>
      <c r="G35" s="193" t="s">
        <v>821</v>
      </c>
    </row>
    <row r="36" spans="1:7" ht="17.25" x14ac:dyDescent="0.25">
      <c r="A36" s="193">
        <v>33</v>
      </c>
      <c r="B36" s="193" t="s">
        <v>822</v>
      </c>
      <c r="C36" s="193" t="s">
        <v>823</v>
      </c>
      <c r="D36" s="193" t="s">
        <v>524</v>
      </c>
      <c r="E36" s="193" t="s">
        <v>805</v>
      </c>
      <c r="F36" s="193" t="s">
        <v>824</v>
      </c>
      <c r="G36" s="193" t="s">
        <v>808</v>
      </c>
    </row>
    <row r="37" spans="1:7" ht="17.25" x14ac:dyDescent="0.25">
      <c r="A37" s="193">
        <v>34</v>
      </c>
      <c r="B37" s="193" t="s">
        <v>822</v>
      </c>
      <c r="C37" s="193" t="s">
        <v>823</v>
      </c>
      <c r="D37" s="193" t="s">
        <v>524</v>
      </c>
      <c r="E37" s="193" t="s">
        <v>805</v>
      </c>
      <c r="F37" s="193" t="s">
        <v>825</v>
      </c>
      <c r="G37" s="193" t="s">
        <v>829</v>
      </c>
    </row>
    <row r="38" spans="1:7" ht="17.25" x14ac:dyDescent="0.25">
      <c r="A38" s="193">
        <v>35</v>
      </c>
      <c r="B38" s="193" t="s">
        <v>822</v>
      </c>
      <c r="C38" s="193" t="s">
        <v>823</v>
      </c>
      <c r="D38" s="193" t="s">
        <v>524</v>
      </c>
      <c r="E38" s="193" t="s">
        <v>805</v>
      </c>
      <c r="F38" s="193" t="s">
        <v>826</v>
      </c>
      <c r="G38" s="193" t="s">
        <v>830</v>
      </c>
    </row>
    <row r="39" spans="1:7" ht="17.25" x14ac:dyDescent="0.25">
      <c r="A39" s="193">
        <v>36</v>
      </c>
      <c r="B39" s="193" t="s">
        <v>822</v>
      </c>
      <c r="C39" s="193" t="s">
        <v>823</v>
      </c>
      <c r="D39" s="193" t="s">
        <v>524</v>
      </c>
      <c r="E39" s="193" t="s">
        <v>805</v>
      </c>
      <c r="F39" s="193" t="s">
        <v>827</v>
      </c>
      <c r="G39" s="193" t="s">
        <v>831</v>
      </c>
    </row>
    <row r="40" spans="1:7" ht="17.25" x14ac:dyDescent="0.25">
      <c r="A40" s="193">
        <v>37</v>
      </c>
      <c r="B40" s="193" t="s">
        <v>822</v>
      </c>
      <c r="C40" s="193" t="s">
        <v>823</v>
      </c>
      <c r="D40" s="193" t="s">
        <v>524</v>
      </c>
      <c r="E40" s="193" t="s">
        <v>805</v>
      </c>
      <c r="F40" s="193" t="s">
        <v>828</v>
      </c>
      <c r="G40" s="193" t="s">
        <v>2206</v>
      </c>
    </row>
    <row r="41" spans="1:7" ht="17.25" x14ac:dyDescent="0.25">
      <c r="A41" s="193">
        <v>38</v>
      </c>
      <c r="B41" s="193" t="s">
        <v>847</v>
      </c>
      <c r="C41" s="193" t="s">
        <v>89</v>
      </c>
      <c r="D41" s="193" t="s">
        <v>833</v>
      </c>
      <c r="E41" s="193" t="s">
        <v>727</v>
      </c>
      <c r="F41" s="193" t="s">
        <v>1105</v>
      </c>
      <c r="G41" s="193" t="s">
        <v>888</v>
      </c>
    </row>
    <row r="42" spans="1:7" ht="17.25" x14ac:dyDescent="0.25">
      <c r="A42" s="193">
        <v>39</v>
      </c>
      <c r="B42" s="193" t="s">
        <v>847</v>
      </c>
      <c r="C42" s="193" t="s">
        <v>89</v>
      </c>
      <c r="D42" s="193" t="s">
        <v>833</v>
      </c>
      <c r="E42" s="193" t="s">
        <v>50</v>
      </c>
      <c r="F42" s="193" t="s">
        <v>1105</v>
      </c>
      <c r="G42" s="193" t="s">
        <v>1106</v>
      </c>
    </row>
    <row r="43" spans="1:7" ht="17.25" x14ac:dyDescent="0.25">
      <c r="A43" s="193">
        <v>40</v>
      </c>
      <c r="B43" s="193" t="s">
        <v>847</v>
      </c>
      <c r="C43" s="193" t="s">
        <v>89</v>
      </c>
      <c r="D43" s="193" t="s">
        <v>833</v>
      </c>
      <c r="E43" s="193" t="s">
        <v>490</v>
      </c>
      <c r="F43" s="193" t="s">
        <v>1107</v>
      </c>
      <c r="G43" s="193" t="s">
        <v>726</v>
      </c>
    </row>
    <row r="44" spans="1:7" ht="17.25" x14ac:dyDescent="0.25">
      <c r="A44" s="193">
        <v>41</v>
      </c>
      <c r="B44" s="193" t="s">
        <v>847</v>
      </c>
      <c r="C44" s="193" t="s">
        <v>89</v>
      </c>
      <c r="D44" s="193" t="s">
        <v>833</v>
      </c>
      <c r="E44" s="193" t="s">
        <v>50</v>
      </c>
      <c r="F44" s="193" t="s">
        <v>1107</v>
      </c>
      <c r="G44" s="193" t="s">
        <v>760</v>
      </c>
    </row>
    <row r="45" spans="1:7" ht="17.25" x14ac:dyDescent="0.25">
      <c r="A45" s="193">
        <v>42</v>
      </c>
      <c r="B45" s="193" t="s">
        <v>847</v>
      </c>
      <c r="C45" s="193" t="s">
        <v>89</v>
      </c>
      <c r="D45" s="193" t="s">
        <v>833</v>
      </c>
      <c r="E45" s="193" t="s">
        <v>246</v>
      </c>
      <c r="F45" s="193" t="s">
        <v>1108</v>
      </c>
      <c r="G45" s="193" t="s">
        <v>888</v>
      </c>
    </row>
    <row r="46" spans="1:7" ht="17.25" x14ac:dyDescent="0.25">
      <c r="A46" s="193">
        <v>43</v>
      </c>
      <c r="B46" s="193" t="s">
        <v>847</v>
      </c>
      <c r="C46" s="193" t="s">
        <v>89</v>
      </c>
      <c r="D46" s="193" t="s">
        <v>833</v>
      </c>
      <c r="E46" s="193" t="s">
        <v>246</v>
      </c>
      <c r="F46" s="193" t="s">
        <v>1109</v>
      </c>
      <c r="G46" s="193" t="s">
        <v>888</v>
      </c>
    </row>
    <row r="47" spans="1:7" ht="17.25" x14ac:dyDescent="0.25">
      <c r="A47" s="193">
        <v>44</v>
      </c>
      <c r="B47" s="193" t="s">
        <v>847</v>
      </c>
      <c r="C47" s="193" t="s">
        <v>89</v>
      </c>
      <c r="D47" s="193" t="s">
        <v>833</v>
      </c>
      <c r="E47" s="193" t="s">
        <v>246</v>
      </c>
      <c r="F47" s="193" t="s">
        <v>1110</v>
      </c>
      <c r="G47" s="193" t="s">
        <v>888</v>
      </c>
    </row>
    <row r="48" spans="1:7" ht="17.25" x14ac:dyDescent="0.25">
      <c r="A48" s="193">
        <v>45</v>
      </c>
      <c r="B48" s="193" t="s">
        <v>1185</v>
      </c>
      <c r="C48" s="193" t="s">
        <v>89</v>
      </c>
      <c r="D48" s="193" t="s">
        <v>1118</v>
      </c>
      <c r="E48" s="193" t="s">
        <v>246</v>
      </c>
      <c r="F48" s="193" t="s">
        <v>1451</v>
      </c>
      <c r="G48" s="193" t="s">
        <v>1382</v>
      </c>
    </row>
    <row r="49" spans="1:7" ht="17.25" x14ac:dyDescent="0.25">
      <c r="A49" s="193">
        <v>46</v>
      </c>
      <c r="B49" s="193" t="s">
        <v>1185</v>
      </c>
      <c r="C49" s="193" t="s">
        <v>89</v>
      </c>
      <c r="D49" s="193" t="s">
        <v>1118</v>
      </c>
      <c r="E49" s="193" t="s">
        <v>246</v>
      </c>
      <c r="F49" s="193" t="s">
        <v>1452</v>
      </c>
      <c r="G49" s="193" t="s">
        <v>1360</v>
      </c>
    </row>
    <row r="50" spans="1:7" ht="17.25" x14ac:dyDescent="0.25">
      <c r="A50" s="193">
        <v>47</v>
      </c>
      <c r="B50" s="193" t="s">
        <v>1185</v>
      </c>
      <c r="C50" s="193" t="s">
        <v>89</v>
      </c>
      <c r="D50" s="193" t="s">
        <v>1118</v>
      </c>
      <c r="E50" s="193" t="s">
        <v>246</v>
      </c>
      <c r="F50" s="193" t="s">
        <v>1453</v>
      </c>
      <c r="G50" s="193" t="s">
        <v>1370</v>
      </c>
    </row>
    <row r="51" spans="1:7" ht="17.25" x14ac:dyDescent="0.25">
      <c r="A51" s="193">
        <v>48</v>
      </c>
      <c r="B51" s="193" t="s">
        <v>1185</v>
      </c>
      <c r="C51" s="193" t="s">
        <v>89</v>
      </c>
      <c r="D51" s="193" t="s">
        <v>1118</v>
      </c>
      <c r="E51" s="193" t="s">
        <v>246</v>
      </c>
      <c r="F51" s="193" t="s">
        <v>1454</v>
      </c>
      <c r="G51" s="193" t="s">
        <v>1370</v>
      </c>
    </row>
    <row r="52" spans="1:7" ht="17.25" x14ac:dyDescent="0.25">
      <c r="A52" s="193">
        <v>49</v>
      </c>
      <c r="B52" s="193" t="s">
        <v>1918</v>
      </c>
      <c r="C52" s="193" t="s">
        <v>89</v>
      </c>
      <c r="D52" s="193" t="s">
        <v>1331</v>
      </c>
      <c r="E52" s="193" t="s">
        <v>3</v>
      </c>
      <c r="F52" s="193" t="s">
        <v>1919</v>
      </c>
      <c r="G52" s="193" t="s">
        <v>75</v>
      </c>
    </row>
    <row r="53" spans="1:7" ht="17.25" x14ac:dyDescent="0.25">
      <c r="A53" s="193">
        <v>50</v>
      </c>
      <c r="B53" s="193" t="s">
        <v>1918</v>
      </c>
      <c r="C53" s="193" t="s">
        <v>89</v>
      </c>
      <c r="D53" s="193" t="s">
        <v>1331</v>
      </c>
      <c r="E53" s="193" t="s">
        <v>3</v>
      </c>
      <c r="F53" s="193" t="s">
        <v>1920</v>
      </c>
      <c r="G53" s="193" t="s">
        <v>75</v>
      </c>
    </row>
    <row r="54" spans="1:7" ht="17.25" x14ac:dyDescent="0.25">
      <c r="A54" s="193">
        <v>51</v>
      </c>
      <c r="B54" s="193" t="s">
        <v>1918</v>
      </c>
      <c r="C54" s="193" t="s">
        <v>89</v>
      </c>
      <c r="D54" s="193" t="s">
        <v>1331</v>
      </c>
      <c r="E54" s="193" t="s">
        <v>3</v>
      </c>
      <c r="F54" s="193" t="s">
        <v>1921</v>
      </c>
      <c r="G54" s="193" t="s">
        <v>75</v>
      </c>
    </row>
    <row r="55" spans="1:7" ht="18" x14ac:dyDescent="0.25">
      <c r="A55" s="193">
        <v>52</v>
      </c>
      <c r="B55" s="140" t="s">
        <v>1918</v>
      </c>
      <c r="C55" s="162" t="s">
        <v>89</v>
      </c>
      <c r="D55" s="140" t="s">
        <v>1331</v>
      </c>
      <c r="E55" s="140" t="s">
        <v>519</v>
      </c>
      <c r="F55" s="140" t="s">
        <v>2280</v>
      </c>
      <c r="G55" s="140" t="s">
        <v>1030</v>
      </c>
    </row>
    <row r="56" spans="1:7" ht="18" x14ac:dyDescent="0.25">
      <c r="A56" s="193">
        <v>53</v>
      </c>
      <c r="B56" s="140" t="s">
        <v>1918</v>
      </c>
      <c r="C56" s="162" t="s">
        <v>89</v>
      </c>
      <c r="D56" s="140" t="s">
        <v>1331</v>
      </c>
      <c r="E56" s="140" t="s">
        <v>246</v>
      </c>
      <c r="F56" s="140" t="s">
        <v>2281</v>
      </c>
      <c r="G56" s="140" t="s">
        <v>1386</v>
      </c>
    </row>
    <row r="57" spans="1:7" ht="18" x14ac:dyDescent="0.25">
      <c r="A57" s="193">
        <v>54</v>
      </c>
      <c r="B57" s="140" t="s">
        <v>1918</v>
      </c>
      <c r="C57" s="162" t="s">
        <v>89</v>
      </c>
      <c r="D57" s="140" t="s">
        <v>1331</v>
      </c>
      <c r="E57" s="140" t="s">
        <v>490</v>
      </c>
      <c r="F57" s="140" t="s">
        <v>795</v>
      </c>
      <c r="G57" s="140" t="s">
        <v>1627</v>
      </c>
    </row>
    <row r="58" spans="1:7" ht="18" x14ac:dyDescent="0.25">
      <c r="A58" s="193">
        <v>55</v>
      </c>
      <c r="B58" s="140" t="s">
        <v>1918</v>
      </c>
      <c r="C58" s="162" t="s">
        <v>89</v>
      </c>
      <c r="D58" s="140" t="s">
        <v>1331</v>
      </c>
      <c r="E58" s="140" t="s">
        <v>50</v>
      </c>
      <c r="F58" s="140" t="s">
        <v>795</v>
      </c>
      <c r="G58" s="140" t="s">
        <v>2282</v>
      </c>
    </row>
    <row r="59" spans="1:7" ht="18" x14ac:dyDescent="0.25">
      <c r="A59" s="193">
        <v>56</v>
      </c>
      <c r="B59" s="140" t="s">
        <v>1918</v>
      </c>
      <c r="C59" s="162" t="s">
        <v>89</v>
      </c>
      <c r="D59" s="140" t="s">
        <v>1331</v>
      </c>
      <c r="E59" s="140" t="s">
        <v>246</v>
      </c>
      <c r="F59" s="140" t="s">
        <v>2283</v>
      </c>
      <c r="G59" s="140" t="s">
        <v>1627</v>
      </c>
    </row>
    <row r="60" spans="1:7" ht="18" x14ac:dyDescent="0.25">
      <c r="A60" s="193">
        <v>57</v>
      </c>
      <c r="B60" s="140" t="s">
        <v>1918</v>
      </c>
      <c r="C60" s="162" t="s">
        <v>89</v>
      </c>
      <c r="D60" s="140" t="s">
        <v>1331</v>
      </c>
      <c r="E60" s="140" t="s">
        <v>50</v>
      </c>
      <c r="F60" s="140" t="s">
        <v>2284</v>
      </c>
      <c r="G60" s="140" t="s">
        <v>481</v>
      </c>
    </row>
    <row r="61" spans="1:7" ht="18" x14ac:dyDescent="0.25">
      <c r="A61" s="193">
        <v>58</v>
      </c>
      <c r="B61" s="140" t="s">
        <v>1918</v>
      </c>
      <c r="C61" s="162" t="s">
        <v>89</v>
      </c>
      <c r="D61" s="140" t="s">
        <v>1331</v>
      </c>
      <c r="E61" s="140" t="s">
        <v>246</v>
      </c>
      <c r="F61" s="140" t="s">
        <v>2284</v>
      </c>
      <c r="G61" s="140" t="s">
        <v>1627</v>
      </c>
    </row>
    <row r="62" spans="1:7" ht="18" x14ac:dyDescent="0.25">
      <c r="A62" s="193">
        <v>59</v>
      </c>
      <c r="B62" s="140" t="s">
        <v>1918</v>
      </c>
      <c r="C62" s="162" t="s">
        <v>89</v>
      </c>
      <c r="D62" s="140" t="s">
        <v>1331</v>
      </c>
      <c r="E62" s="140" t="s">
        <v>490</v>
      </c>
      <c r="F62" s="140" t="s">
        <v>2285</v>
      </c>
      <c r="G62" s="140" t="s">
        <v>1627</v>
      </c>
    </row>
    <row r="63" spans="1:7" ht="18" x14ac:dyDescent="0.25">
      <c r="A63" s="193">
        <v>60</v>
      </c>
      <c r="B63" s="140" t="s">
        <v>1918</v>
      </c>
      <c r="C63" s="162" t="s">
        <v>89</v>
      </c>
      <c r="D63" s="140" t="s">
        <v>1331</v>
      </c>
      <c r="E63" s="140" t="s">
        <v>490</v>
      </c>
      <c r="F63" s="140" t="s">
        <v>2286</v>
      </c>
      <c r="G63" s="140" t="s">
        <v>1627</v>
      </c>
    </row>
    <row r="64" spans="1:7" ht="18" x14ac:dyDescent="0.25">
      <c r="A64" s="193">
        <v>61</v>
      </c>
      <c r="B64" s="140" t="s">
        <v>1918</v>
      </c>
      <c r="C64" s="162" t="s">
        <v>89</v>
      </c>
      <c r="D64" s="140" t="s">
        <v>1331</v>
      </c>
      <c r="E64" s="140" t="s">
        <v>490</v>
      </c>
      <c r="F64" s="140" t="s">
        <v>2287</v>
      </c>
      <c r="G64" s="140" t="s">
        <v>1627</v>
      </c>
    </row>
    <row r="65" spans="1:7" ht="18" x14ac:dyDescent="0.25">
      <c r="A65" s="193">
        <v>62</v>
      </c>
      <c r="B65" s="140" t="s">
        <v>1918</v>
      </c>
      <c r="C65" s="162" t="s">
        <v>89</v>
      </c>
      <c r="D65" s="140" t="s">
        <v>1331</v>
      </c>
      <c r="E65" s="140" t="s">
        <v>451</v>
      </c>
      <c r="F65" s="140" t="s">
        <v>2287</v>
      </c>
      <c r="G65" s="140" t="s">
        <v>2288</v>
      </c>
    </row>
    <row r="66" spans="1:7" ht="18" x14ac:dyDescent="0.25">
      <c r="A66" s="193">
        <v>63</v>
      </c>
      <c r="B66" s="140" t="s">
        <v>1918</v>
      </c>
      <c r="C66" s="162" t="s">
        <v>89</v>
      </c>
      <c r="D66" s="140" t="s">
        <v>1331</v>
      </c>
      <c r="E66" s="140" t="s">
        <v>490</v>
      </c>
      <c r="F66" s="140" t="s">
        <v>2289</v>
      </c>
      <c r="G66" s="140" t="s">
        <v>1627</v>
      </c>
    </row>
    <row r="67" spans="1:7" ht="18" x14ac:dyDescent="0.25">
      <c r="A67" s="193">
        <v>64</v>
      </c>
      <c r="B67" s="140" t="s">
        <v>1918</v>
      </c>
      <c r="C67" s="162" t="s">
        <v>89</v>
      </c>
      <c r="D67" s="140" t="s">
        <v>1331</v>
      </c>
      <c r="E67" s="140" t="s">
        <v>451</v>
      </c>
      <c r="F67" s="140" t="s">
        <v>2290</v>
      </c>
      <c r="G67" s="140" t="s">
        <v>2291</v>
      </c>
    </row>
    <row r="68" spans="1:7" ht="18" x14ac:dyDescent="0.25">
      <c r="A68" s="193">
        <v>65</v>
      </c>
      <c r="B68" s="140" t="s">
        <v>1918</v>
      </c>
      <c r="C68" s="162" t="s">
        <v>89</v>
      </c>
      <c r="D68" s="140" t="s">
        <v>1331</v>
      </c>
      <c r="E68" s="140" t="s">
        <v>246</v>
      </c>
      <c r="F68" s="140" t="s">
        <v>2290</v>
      </c>
      <c r="G68" s="140" t="s">
        <v>1627</v>
      </c>
    </row>
    <row r="69" spans="1:7" ht="18" x14ac:dyDescent="0.25">
      <c r="A69" s="193">
        <v>66</v>
      </c>
      <c r="B69" s="140" t="s">
        <v>1918</v>
      </c>
      <c r="C69" s="162" t="s">
        <v>89</v>
      </c>
      <c r="D69" s="140" t="s">
        <v>1331</v>
      </c>
      <c r="E69" s="140" t="s">
        <v>451</v>
      </c>
      <c r="F69" s="140" t="s">
        <v>2290</v>
      </c>
      <c r="G69" s="140" t="s">
        <v>2028</v>
      </c>
    </row>
    <row r="70" spans="1:7" ht="18" x14ac:dyDescent="0.25">
      <c r="A70" s="193">
        <v>67</v>
      </c>
      <c r="B70" s="140" t="s">
        <v>1918</v>
      </c>
      <c r="C70" s="162" t="s">
        <v>89</v>
      </c>
      <c r="D70" s="140" t="s">
        <v>1331</v>
      </c>
      <c r="E70" s="140" t="s">
        <v>451</v>
      </c>
      <c r="F70" s="140" t="s">
        <v>2292</v>
      </c>
      <c r="G70" s="140" t="s">
        <v>495</v>
      </c>
    </row>
    <row r="71" spans="1:7" ht="18" x14ac:dyDescent="0.25">
      <c r="A71" s="193">
        <v>68</v>
      </c>
      <c r="B71" s="140" t="s">
        <v>1918</v>
      </c>
      <c r="C71" s="162" t="s">
        <v>89</v>
      </c>
      <c r="D71" s="140" t="s">
        <v>1331</v>
      </c>
      <c r="E71" s="140" t="s">
        <v>246</v>
      </c>
      <c r="F71" s="140" t="s">
        <v>2292</v>
      </c>
      <c r="G71" s="140" t="s">
        <v>2220</v>
      </c>
    </row>
    <row r="72" spans="1:7" ht="18" x14ac:dyDescent="0.25">
      <c r="A72" s="193">
        <v>69</v>
      </c>
      <c r="B72" s="140" t="s">
        <v>1918</v>
      </c>
      <c r="C72" s="162" t="s">
        <v>89</v>
      </c>
      <c r="D72" s="140" t="s">
        <v>1331</v>
      </c>
      <c r="E72" s="140" t="s">
        <v>490</v>
      </c>
      <c r="F72" s="140" t="s">
        <v>2293</v>
      </c>
      <c r="G72" s="140" t="s">
        <v>2220</v>
      </c>
    </row>
    <row r="73" spans="1:7" ht="18" x14ac:dyDescent="0.25">
      <c r="A73" s="193">
        <v>70</v>
      </c>
      <c r="B73" s="140" t="s">
        <v>1918</v>
      </c>
      <c r="C73" s="162" t="s">
        <v>89</v>
      </c>
      <c r="D73" s="140" t="s">
        <v>1331</v>
      </c>
      <c r="E73" s="140" t="s">
        <v>490</v>
      </c>
      <c r="F73" s="140" t="s">
        <v>2294</v>
      </c>
      <c r="G73" s="140" t="s">
        <v>2220</v>
      </c>
    </row>
    <row r="74" spans="1:7" ht="18" x14ac:dyDescent="0.25">
      <c r="A74" s="193">
        <v>71</v>
      </c>
      <c r="B74" s="140" t="s">
        <v>1918</v>
      </c>
      <c r="C74" s="162" t="s">
        <v>89</v>
      </c>
      <c r="D74" s="140" t="s">
        <v>1331</v>
      </c>
      <c r="E74" s="140" t="s">
        <v>246</v>
      </c>
      <c r="F74" s="140" t="s">
        <v>2295</v>
      </c>
      <c r="G74" s="140" t="s">
        <v>2220</v>
      </c>
    </row>
  </sheetData>
  <conditionalFormatting sqref="D1:D3 D75:D65223">
    <cfRule type="cellIs" dxfId="2705" priority="398" operator="equal">
      <formula>$Q$2</formula>
    </cfRule>
  </conditionalFormatting>
  <conditionalFormatting sqref="D12:D13">
    <cfRule type="cellIs" dxfId="2704" priority="169" operator="equal">
      <formula>$AA$2</formula>
    </cfRule>
    <cfRule type="cellIs" dxfId="2703" priority="170" operator="equal">
      <formula>$Z$2</formula>
    </cfRule>
    <cfRule type="cellIs" dxfId="2702" priority="171" operator="equal">
      <formula>$Y$2</formula>
    </cfRule>
    <cfRule type="cellIs" dxfId="2701" priority="172" operator="equal">
      <formula>$X$2</formula>
    </cfRule>
    <cfRule type="cellIs" dxfId="2700" priority="173" operator="equal">
      <formula>$W$2</formula>
    </cfRule>
    <cfRule type="cellIs" dxfId="2699" priority="174" operator="equal">
      <formula>$V$2</formula>
    </cfRule>
    <cfRule type="cellIs" dxfId="2698" priority="175" operator="equal">
      <formula>$U$2</formula>
    </cfRule>
    <cfRule type="cellIs" dxfId="2697" priority="176" operator="equal">
      <formula>$T$2</formula>
    </cfRule>
    <cfRule type="cellIs" dxfId="2696" priority="177" operator="equal">
      <formula>$S$2</formula>
    </cfRule>
    <cfRule type="cellIs" dxfId="2695" priority="178" operator="equal">
      <formula>$R$2</formula>
    </cfRule>
  </conditionalFormatting>
  <conditionalFormatting sqref="D12:D13">
    <cfRule type="cellIs" dxfId="2694" priority="180" operator="equal">
      <formula>$P$2</formula>
    </cfRule>
  </conditionalFormatting>
  <conditionalFormatting sqref="D12:D13">
    <cfRule type="cellIs" dxfId="2693" priority="179" operator="equal">
      <formula>$Q$2</formula>
    </cfRule>
  </conditionalFormatting>
  <conditionalFormatting sqref="D14 D48">
    <cfRule type="cellIs" dxfId="2692" priority="157" operator="equal">
      <formula>$AA$2</formula>
    </cfRule>
    <cfRule type="cellIs" dxfId="2691" priority="158" operator="equal">
      <formula>$Z$2</formula>
    </cfRule>
    <cfRule type="cellIs" dxfId="2690" priority="159" operator="equal">
      <formula>$Y$2</formula>
    </cfRule>
    <cfRule type="cellIs" dxfId="2689" priority="160" operator="equal">
      <formula>$X$2</formula>
    </cfRule>
    <cfRule type="cellIs" dxfId="2688" priority="161" operator="equal">
      <formula>$W$2</formula>
    </cfRule>
    <cfRule type="cellIs" dxfId="2687" priority="162" operator="equal">
      <formula>$V$2</formula>
    </cfRule>
    <cfRule type="cellIs" dxfId="2686" priority="163" operator="equal">
      <formula>$U$2</formula>
    </cfRule>
    <cfRule type="cellIs" dxfId="2685" priority="164" operator="equal">
      <formula>$T$2</formula>
    </cfRule>
    <cfRule type="cellIs" dxfId="2684" priority="165" operator="equal">
      <formula>$S$2</formula>
    </cfRule>
    <cfRule type="cellIs" dxfId="2683" priority="166" operator="equal">
      <formula>$R$2</formula>
    </cfRule>
  </conditionalFormatting>
  <conditionalFormatting sqref="D14 D48">
    <cfRule type="cellIs" dxfId="2682" priority="168" operator="equal">
      <formula>$P$2</formula>
    </cfRule>
  </conditionalFormatting>
  <conditionalFormatting sqref="D14 D48">
    <cfRule type="cellIs" dxfId="2681" priority="167" operator="equal">
      <formula>$Q$2</formula>
    </cfRule>
  </conditionalFormatting>
  <conditionalFormatting sqref="D15:D40">
    <cfRule type="cellIs" dxfId="2680" priority="145" operator="equal">
      <formula>$AA$2</formula>
    </cfRule>
    <cfRule type="cellIs" dxfId="2679" priority="146" operator="equal">
      <formula>$Z$2</formula>
    </cfRule>
    <cfRule type="cellIs" dxfId="2678" priority="147" operator="equal">
      <formula>$Y$2</formula>
    </cfRule>
    <cfRule type="cellIs" dxfId="2677" priority="148" operator="equal">
      <formula>$X$2</formula>
    </cfRule>
    <cfRule type="cellIs" dxfId="2676" priority="149" operator="equal">
      <formula>$W$2</formula>
    </cfRule>
    <cfRule type="cellIs" dxfId="2675" priority="150" operator="equal">
      <formula>$V$2</formula>
    </cfRule>
    <cfRule type="cellIs" dxfId="2674" priority="151" operator="equal">
      <formula>$U$2</formula>
    </cfRule>
    <cfRule type="cellIs" dxfId="2673" priority="152" operator="equal">
      <formula>$T$2</formula>
    </cfRule>
    <cfRule type="cellIs" dxfId="2672" priority="153" operator="equal">
      <formula>$S$2</formula>
    </cfRule>
    <cfRule type="cellIs" dxfId="2671" priority="154" operator="equal">
      <formula>$R$2</formula>
    </cfRule>
  </conditionalFormatting>
  <conditionalFormatting sqref="D15:D40">
    <cfRule type="cellIs" dxfId="2670" priority="156" operator="equal">
      <formula>$P$2</formula>
    </cfRule>
  </conditionalFormatting>
  <conditionalFormatting sqref="D15:D40">
    <cfRule type="cellIs" dxfId="2669" priority="155" operator="equal">
      <formula>$Q$2</formula>
    </cfRule>
  </conditionalFormatting>
  <conditionalFormatting sqref="D41">
    <cfRule type="cellIs" dxfId="2668" priority="133" operator="equal">
      <formula>$AA$2</formula>
    </cfRule>
    <cfRule type="cellIs" dxfId="2667" priority="134" operator="equal">
      <formula>$Z$2</formula>
    </cfRule>
    <cfRule type="cellIs" dxfId="2666" priority="135" operator="equal">
      <formula>$Y$2</formula>
    </cfRule>
    <cfRule type="cellIs" dxfId="2665" priority="136" operator="equal">
      <formula>$X$2</formula>
    </cfRule>
    <cfRule type="cellIs" dxfId="2664" priority="137" operator="equal">
      <formula>$W$2</formula>
    </cfRule>
    <cfRule type="cellIs" dxfId="2663" priority="138" operator="equal">
      <formula>$V$2</formula>
    </cfRule>
    <cfRule type="cellIs" dxfId="2662" priority="139" operator="equal">
      <formula>$U$2</formula>
    </cfRule>
    <cfRule type="cellIs" dxfId="2661" priority="140" operator="equal">
      <formula>$T$2</formula>
    </cfRule>
    <cfRule type="cellIs" dxfId="2660" priority="141" operator="equal">
      <formula>$S$2</formula>
    </cfRule>
    <cfRule type="cellIs" dxfId="2659" priority="142" operator="equal">
      <formula>$R$2</formula>
    </cfRule>
  </conditionalFormatting>
  <conditionalFormatting sqref="D41">
    <cfRule type="cellIs" dxfId="2658" priority="144" operator="equal">
      <formula>$P$2</formula>
    </cfRule>
  </conditionalFormatting>
  <conditionalFormatting sqref="D41">
    <cfRule type="cellIs" dxfId="2657" priority="143" operator="equal">
      <formula>$Q$2</formula>
    </cfRule>
  </conditionalFormatting>
  <conditionalFormatting sqref="D42:D47">
    <cfRule type="cellIs" dxfId="2656" priority="121" operator="equal">
      <formula>$AA$2</formula>
    </cfRule>
    <cfRule type="cellIs" dxfId="2655" priority="122" operator="equal">
      <formula>$Z$2</formula>
    </cfRule>
    <cfRule type="cellIs" dxfId="2654" priority="123" operator="equal">
      <formula>$Y$2</formula>
    </cfRule>
    <cfRule type="cellIs" dxfId="2653" priority="124" operator="equal">
      <formula>$X$2</formula>
    </cfRule>
    <cfRule type="cellIs" dxfId="2652" priority="125" operator="equal">
      <formula>$W$2</formula>
    </cfRule>
    <cfRule type="cellIs" dxfId="2651" priority="126" operator="equal">
      <formula>$V$2</formula>
    </cfRule>
    <cfRule type="cellIs" dxfId="2650" priority="127" operator="equal">
      <formula>$U$2</formula>
    </cfRule>
    <cfRule type="cellIs" dxfId="2649" priority="128" operator="equal">
      <formula>$T$2</formula>
    </cfRule>
    <cfRule type="cellIs" dxfId="2648" priority="129" operator="equal">
      <formula>$S$2</formula>
    </cfRule>
    <cfRule type="cellIs" dxfId="2647" priority="130" operator="equal">
      <formula>$R$2</formula>
    </cfRule>
  </conditionalFormatting>
  <conditionalFormatting sqref="D42:D47">
    <cfRule type="cellIs" dxfId="2646" priority="132" operator="equal">
      <formula>$P$2</formula>
    </cfRule>
  </conditionalFormatting>
  <conditionalFormatting sqref="D42:D47">
    <cfRule type="cellIs" dxfId="2645" priority="131" operator="equal">
      <formula>$Q$2</formula>
    </cfRule>
  </conditionalFormatting>
  <conditionalFormatting sqref="D51">
    <cfRule type="cellIs" dxfId="2644" priority="85" operator="equal">
      <formula>$AA$2</formula>
    </cfRule>
    <cfRule type="cellIs" dxfId="2643" priority="86" operator="equal">
      <formula>$Z$2</formula>
    </cfRule>
    <cfRule type="cellIs" dxfId="2642" priority="87" operator="equal">
      <formula>$Y$2</formula>
    </cfRule>
    <cfRule type="cellIs" dxfId="2641" priority="88" operator="equal">
      <formula>$X$2</formula>
    </cfRule>
    <cfRule type="cellIs" dxfId="2640" priority="89" operator="equal">
      <formula>$W$2</formula>
    </cfRule>
    <cfRule type="cellIs" dxfId="2639" priority="90" operator="equal">
      <formula>$V$2</formula>
    </cfRule>
    <cfRule type="cellIs" dxfId="2638" priority="91" operator="equal">
      <formula>$U$2</formula>
    </cfRule>
    <cfRule type="cellIs" dxfId="2637" priority="92" operator="equal">
      <formula>$T$2</formula>
    </cfRule>
    <cfRule type="cellIs" dxfId="2636" priority="93" operator="equal">
      <formula>$S$2</formula>
    </cfRule>
    <cfRule type="cellIs" dxfId="2635" priority="94" operator="equal">
      <formula>$R$2</formula>
    </cfRule>
  </conditionalFormatting>
  <conditionalFormatting sqref="D49">
    <cfRule type="cellIs" dxfId="2634" priority="109" operator="equal">
      <formula>$AA$2</formula>
    </cfRule>
    <cfRule type="cellIs" dxfId="2633" priority="110" operator="equal">
      <formula>$Z$2</formula>
    </cfRule>
    <cfRule type="cellIs" dxfId="2632" priority="111" operator="equal">
      <formula>$Y$2</formula>
    </cfRule>
    <cfRule type="cellIs" dxfId="2631" priority="112" operator="equal">
      <formula>$X$2</formula>
    </cfRule>
    <cfRule type="cellIs" dxfId="2630" priority="113" operator="equal">
      <formula>$W$2</formula>
    </cfRule>
    <cfRule type="cellIs" dxfId="2629" priority="114" operator="equal">
      <formula>$V$2</formula>
    </cfRule>
    <cfRule type="cellIs" dxfId="2628" priority="115" operator="equal">
      <formula>$U$2</formula>
    </cfRule>
    <cfRule type="cellIs" dxfId="2627" priority="116" operator="equal">
      <formula>$T$2</formula>
    </cfRule>
    <cfRule type="cellIs" dxfId="2626" priority="117" operator="equal">
      <formula>$S$2</formula>
    </cfRule>
    <cfRule type="cellIs" dxfId="2625" priority="118" operator="equal">
      <formula>$R$2</formula>
    </cfRule>
  </conditionalFormatting>
  <conditionalFormatting sqref="D49">
    <cfRule type="cellIs" dxfId="2624" priority="120" operator="equal">
      <formula>$P$2</formula>
    </cfRule>
  </conditionalFormatting>
  <conditionalFormatting sqref="D49">
    <cfRule type="cellIs" dxfId="2623" priority="119" operator="equal">
      <formula>$Q$2</formula>
    </cfRule>
  </conditionalFormatting>
  <conditionalFormatting sqref="D50">
    <cfRule type="cellIs" dxfId="2622" priority="97" operator="equal">
      <formula>$AA$2</formula>
    </cfRule>
    <cfRule type="cellIs" dxfId="2621" priority="98" operator="equal">
      <formula>$Z$2</formula>
    </cfRule>
    <cfRule type="cellIs" dxfId="2620" priority="99" operator="equal">
      <formula>$Y$2</formula>
    </cfRule>
    <cfRule type="cellIs" dxfId="2619" priority="100" operator="equal">
      <formula>$X$2</formula>
    </cfRule>
    <cfRule type="cellIs" dxfId="2618" priority="101" operator="equal">
      <formula>$W$2</formula>
    </cfRule>
    <cfRule type="cellIs" dxfId="2617" priority="102" operator="equal">
      <formula>$V$2</formula>
    </cfRule>
    <cfRule type="cellIs" dxfId="2616" priority="103" operator="equal">
      <formula>$U$2</formula>
    </cfRule>
    <cfRule type="cellIs" dxfId="2615" priority="104" operator="equal">
      <formula>$T$2</formula>
    </cfRule>
    <cfRule type="cellIs" dxfId="2614" priority="105" operator="equal">
      <formula>$S$2</formula>
    </cfRule>
    <cfRule type="cellIs" dxfId="2613" priority="106" operator="equal">
      <formula>$R$2</formula>
    </cfRule>
  </conditionalFormatting>
  <conditionalFormatting sqref="D50">
    <cfRule type="cellIs" dxfId="2612" priority="108" operator="equal">
      <formula>$P$2</formula>
    </cfRule>
  </conditionalFormatting>
  <conditionalFormatting sqref="D50">
    <cfRule type="cellIs" dxfId="2611" priority="107" operator="equal">
      <formula>$Q$2</formula>
    </cfRule>
  </conditionalFormatting>
  <conditionalFormatting sqref="D51">
    <cfRule type="cellIs" dxfId="2610" priority="96" operator="equal">
      <formula>$P$2</formula>
    </cfRule>
  </conditionalFormatting>
  <conditionalFormatting sqref="D51">
    <cfRule type="cellIs" dxfId="2609" priority="95" operator="equal">
      <formula>$Q$2</formula>
    </cfRule>
  </conditionalFormatting>
  <conditionalFormatting sqref="D52:D54">
    <cfRule type="cellIs" dxfId="2608" priority="73" operator="equal">
      <formula>$AA$2</formula>
    </cfRule>
    <cfRule type="cellIs" dxfId="2607" priority="74" operator="equal">
      <formula>$Z$2</formula>
    </cfRule>
    <cfRule type="cellIs" dxfId="2606" priority="75" operator="equal">
      <formula>$Y$2</formula>
    </cfRule>
    <cfRule type="cellIs" dxfId="2605" priority="76" operator="equal">
      <formula>$X$2</formula>
    </cfRule>
    <cfRule type="cellIs" dxfId="2604" priority="77" operator="equal">
      <formula>$W$2</formula>
    </cfRule>
    <cfRule type="cellIs" dxfId="2603" priority="78" operator="equal">
      <formula>$V$2</formula>
    </cfRule>
    <cfRule type="cellIs" dxfId="2602" priority="79" operator="equal">
      <formula>$U$2</formula>
    </cfRule>
    <cfRule type="cellIs" dxfId="2601" priority="80" operator="equal">
      <formula>$T$2</formula>
    </cfRule>
    <cfRule type="cellIs" dxfId="2600" priority="81" operator="equal">
      <formula>$S$2</formula>
    </cfRule>
    <cfRule type="cellIs" dxfId="2599" priority="82" operator="equal">
      <formula>$R$2</formula>
    </cfRule>
  </conditionalFormatting>
  <conditionalFormatting sqref="D52:D54">
    <cfRule type="cellIs" dxfId="2598" priority="84" operator="equal">
      <formula>$P$2</formula>
    </cfRule>
  </conditionalFormatting>
  <conditionalFormatting sqref="D52:D54">
    <cfRule type="cellIs" dxfId="2597" priority="83" operator="equal">
      <formula>$Q$2</formula>
    </cfRule>
  </conditionalFormatting>
  <conditionalFormatting sqref="D56:D59">
    <cfRule type="cellIs" dxfId="2596" priority="72" operator="equal">
      <formula>$Q$2</formula>
    </cfRule>
  </conditionalFormatting>
  <conditionalFormatting sqref="D56:D59">
    <cfRule type="cellIs" dxfId="2595" priority="61" operator="equal">
      <formula>$AA$2</formula>
    </cfRule>
    <cfRule type="cellIs" dxfId="2594" priority="62" operator="equal">
      <formula>$Z$2</formula>
    </cfRule>
    <cfRule type="cellIs" dxfId="2593" priority="63" operator="equal">
      <formula>$Y$2</formula>
    </cfRule>
    <cfRule type="cellIs" dxfId="2592" priority="64" operator="equal">
      <formula>$X$2</formula>
    </cfRule>
    <cfRule type="cellIs" dxfId="2591" priority="65" operator="equal">
      <formula>$W$2</formula>
    </cfRule>
    <cfRule type="cellIs" dxfId="2590" priority="66" operator="equal">
      <formula>$V$2</formula>
    </cfRule>
    <cfRule type="cellIs" dxfId="2589" priority="67" operator="equal">
      <formula>$U$2</formula>
    </cfRule>
    <cfRule type="cellIs" dxfId="2588" priority="68" operator="equal">
      <formula>$T$2</formula>
    </cfRule>
    <cfRule type="cellIs" dxfId="2587" priority="69" operator="equal">
      <formula>$S$2</formula>
    </cfRule>
    <cfRule type="cellIs" dxfId="2586" priority="70" operator="equal">
      <formula>$R$2</formula>
    </cfRule>
  </conditionalFormatting>
  <conditionalFormatting sqref="D56:D59">
    <cfRule type="cellIs" dxfId="2585" priority="71" operator="equal">
      <formula>$P$2</formula>
    </cfRule>
  </conditionalFormatting>
  <conditionalFormatting sqref="D55">
    <cfRule type="cellIs" dxfId="2584" priority="49" operator="equal">
      <formula>$AA$2</formula>
    </cfRule>
    <cfRule type="cellIs" dxfId="2583" priority="50" operator="equal">
      <formula>$Z$2</formula>
    </cfRule>
    <cfRule type="cellIs" dxfId="2582" priority="51" operator="equal">
      <formula>$Y$2</formula>
    </cfRule>
    <cfRule type="cellIs" dxfId="2581" priority="52" operator="equal">
      <formula>$X$2</formula>
    </cfRule>
    <cfRule type="cellIs" dxfId="2580" priority="53" operator="equal">
      <formula>$W$2</formula>
    </cfRule>
    <cfRule type="cellIs" dxfId="2579" priority="54" operator="equal">
      <formula>$V$2</formula>
    </cfRule>
    <cfRule type="cellIs" dxfId="2578" priority="55" operator="equal">
      <formula>$U$2</formula>
    </cfRule>
    <cfRule type="cellIs" dxfId="2577" priority="56" operator="equal">
      <formula>$T$2</formula>
    </cfRule>
    <cfRule type="cellIs" dxfId="2576" priority="57" operator="equal">
      <formula>$S$2</formula>
    </cfRule>
    <cfRule type="cellIs" dxfId="2575" priority="58" operator="equal">
      <formula>$R$2</formula>
    </cfRule>
  </conditionalFormatting>
  <conditionalFormatting sqref="D55">
    <cfRule type="cellIs" dxfId="2574" priority="60" operator="equal">
      <formula>$P$2</formula>
    </cfRule>
  </conditionalFormatting>
  <conditionalFormatting sqref="D55">
    <cfRule type="cellIs" dxfId="2573" priority="59" operator="equal">
      <formula>$Q$2</formula>
    </cfRule>
  </conditionalFormatting>
  <conditionalFormatting sqref="D60:D64">
    <cfRule type="cellIs" dxfId="2572" priority="37" operator="equal">
      <formula>$AA$2</formula>
    </cfRule>
    <cfRule type="cellIs" dxfId="2571" priority="38" operator="equal">
      <formula>$Z$2</formula>
    </cfRule>
    <cfRule type="cellIs" dxfId="2570" priority="39" operator="equal">
      <formula>$Y$2</formula>
    </cfRule>
    <cfRule type="cellIs" dxfId="2569" priority="40" operator="equal">
      <formula>$X$2</formula>
    </cfRule>
    <cfRule type="cellIs" dxfId="2568" priority="41" operator="equal">
      <formula>$W$2</formula>
    </cfRule>
    <cfRule type="cellIs" dxfId="2567" priority="42" operator="equal">
      <formula>$V$2</formula>
    </cfRule>
    <cfRule type="cellIs" dxfId="2566" priority="43" operator="equal">
      <formula>$U$2</formula>
    </cfRule>
    <cfRule type="cellIs" dxfId="2565" priority="44" operator="equal">
      <formula>$T$2</formula>
    </cfRule>
    <cfRule type="cellIs" dxfId="2564" priority="45" operator="equal">
      <formula>$S$2</formula>
    </cfRule>
    <cfRule type="cellIs" dxfId="2563" priority="46" operator="equal">
      <formula>$R$2</formula>
    </cfRule>
  </conditionalFormatting>
  <conditionalFormatting sqref="D60:D64">
    <cfRule type="cellIs" dxfId="2562" priority="48" operator="equal">
      <formula>$Q$2</formula>
    </cfRule>
  </conditionalFormatting>
  <conditionalFormatting sqref="D65:D67">
    <cfRule type="cellIs" dxfId="2561" priority="25" operator="equal">
      <formula>$AA$2</formula>
    </cfRule>
    <cfRule type="cellIs" dxfId="2560" priority="26" operator="equal">
      <formula>$Z$2</formula>
    </cfRule>
    <cfRule type="cellIs" dxfId="2559" priority="27" operator="equal">
      <formula>$Y$2</formula>
    </cfRule>
    <cfRule type="cellIs" dxfId="2558" priority="28" operator="equal">
      <formula>$X$2</formula>
    </cfRule>
    <cfRule type="cellIs" dxfId="2557" priority="29" operator="equal">
      <formula>$W$2</formula>
    </cfRule>
    <cfRule type="cellIs" dxfId="2556" priority="30" operator="equal">
      <formula>$V$2</formula>
    </cfRule>
    <cfRule type="cellIs" dxfId="2555" priority="31" operator="equal">
      <formula>$U$2</formula>
    </cfRule>
    <cfRule type="cellIs" dxfId="2554" priority="32" operator="equal">
      <formula>$T$2</formula>
    </cfRule>
    <cfRule type="cellIs" dxfId="2553" priority="33" operator="equal">
      <formula>$S$2</formula>
    </cfRule>
    <cfRule type="cellIs" dxfId="2552" priority="34" operator="equal">
      <formula>$R$2</formula>
    </cfRule>
  </conditionalFormatting>
  <conditionalFormatting sqref="D60:D64">
    <cfRule type="cellIs" dxfId="2551" priority="47" operator="equal">
      <formula>$P$2</formula>
    </cfRule>
  </conditionalFormatting>
  <conditionalFormatting sqref="D68:D72">
    <cfRule type="cellIs" dxfId="2550" priority="13" operator="equal">
      <formula>$AA$2</formula>
    </cfRule>
    <cfRule type="cellIs" dxfId="2549" priority="14" operator="equal">
      <formula>$Z$2</formula>
    </cfRule>
    <cfRule type="cellIs" dxfId="2548" priority="15" operator="equal">
      <formula>$Y$2</formula>
    </cfRule>
    <cfRule type="cellIs" dxfId="2547" priority="16" operator="equal">
      <formula>$X$2</formula>
    </cfRule>
    <cfRule type="cellIs" dxfId="2546" priority="17" operator="equal">
      <formula>$W$2</formula>
    </cfRule>
    <cfRule type="cellIs" dxfId="2545" priority="18" operator="equal">
      <formula>$V$2</formula>
    </cfRule>
    <cfRule type="cellIs" dxfId="2544" priority="19" operator="equal">
      <formula>$U$2</formula>
    </cfRule>
    <cfRule type="cellIs" dxfId="2543" priority="20" operator="equal">
      <formula>$T$2</formula>
    </cfRule>
    <cfRule type="cellIs" dxfId="2542" priority="21" operator="equal">
      <formula>$S$2</formula>
    </cfRule>
    <cfRule type="cellIs" dxfId="2541" priority="22" operator="equal">
      <formula>$R$2</formula>
    </cfRule>
  </conditionalFormatting>
  <conditionalFormatting sqref="D65:D67">
    <cfRule type="cellIs" dxfId="2540" priority="36" operator="equal">
      <formula>$Q$2</formula>
    </cfRule>
  </conditionalFormatting>
  <conditionalFormatting sqref="D65:D67">
    <cfRule type="cellIs" dxfId="2539" priority="35" operator="equal">
      <formula>$P$2</formula>
    </cfRule>
  </conditionalFormatting>
  <conditionalFormatting sqref="D73:D74">
    <cfRule type="cellIs" dxfId="2538" priority="1" operator="equal">
      <formula>$AA$2</formula>
    </cfRule>
    <cfRule type="cellIs" dxfId="2537" priority="2" operator="equal">
      <formula>$Z$2</formula>
    </cfRule>
    <cfRule type="cellIs" dxfId="2536" priority="3" operator="equal">
      <formula>$Y$2</formula>
    </cfRule>
    <cfRule type="cellIs" dxfId="2535" priority="4" operator="equal">
      <formula>$X$2</formula>
    </cfRule>
    <cfRule type="cellIs" dxfId="2534" priority="5" operator="equal">
      <formula>$W$2</formula>
    </cfRule>
    <cfRule type="cellIs" dxfId="2533" priority="6" operator="equal">
      <formula>$V$2</formula>
    </cfRule>
    <cfRule type="cellIs" dxfId="2532" priority="7" operator="equal">
      <formula>$U$2</formula>
    </cfRule>
    <cfRule type="cellIs" dxfId="2531" priority="8" operator="equal">
      <formula>$T$2</formula>
    </cfRule>
    <cfRule type="cellIs" dxfId="2530" priority="9" operator="equal">
      <formula>$S$2</formula>
    </cfRule>
    <cfRule type="cellIs" dxfId="2529" priority="10" operator="equal">
      <formula>$R$2</formula>
    </cfRule>
  </conditionalFormatting>
  <conditionalFormatting sqref="D68:D72">
    <cfRule type="cellIs" dxfId="2528" priority="24" operator="equal">
      <formula>$Q$2</formula>
    </cfRule>
  </conditionalFormatting>
  <conditionalFormatting sqref="D68:D72">
    <cfRule type="cellIs" dxfId="2527" priority="23" operator="equal">
      <formula>$P$2</formula>
    </cfRule>
  </conditionalFormatting>
  <conditionalFormatting sqref="D73:D74">
    <cfRule type="cellIs" dxfId="2526" priority="12" operator="equal">
      <formula>$Q$2</formula>
    </cfRule>
  </conditionalFormatting>
  <conditionalFormatting sqref="D73:D74">
    <cfRule type="cellIs" dxfId="2525" priority="11" operator="equal">
      <formula>$P$2</formula>
    </cfRule>
  </conditionalFormatting>
  <dataValidations count="1">
    <dataValidation type="list" allowBlank="1" showInputMessage="1" showErrorMessage="1" sqref="E4 E6 E8:E13 E41:E47 E57 E62:E67 E69:E70 E72:E7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35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140" t="s">
        <v>847</v>
      </c>
      <c r="C4" s="141" t="s">
        <v>89</v>
      </c>
      <c r="D4" s="140" t="s">
        <v>833</v>
      </c>
      <c r="E4" s="140" t="s">
        <v>869</v>
      </c>
      <c r="F4" s="140" t="s">
        <v>1033</v>
      </c>
      <c r="G4" s="140" t="s">
        <v>1034</v>
      </c>
      <c r="H4" s="87"/>
      <c r="I4" s="55"/>
      <c r="J4" s="32"/>
      <c r="K4" s="32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7.25" x14ac:dyDescent="0.4">
      <c r="D5" s="91"/>
    </row>
    <row r="6" spans="1:27" s="84" customFormat="1" ht="17.25" x14ac:dyDescent="0.4">
      <c r="D6" s="91"/>
    </row>
    <row r="7" spans="1:27" s="84" customFormat="1" ht="17.25" x14ac:dyDescent="0.4">
      <c r="D7" s="91"/>
    </row>
    <row r="8" spans="1:27" s="84" customFormat="1" ht="17.25" x14ac:dyDescent="0.4">
      <c r="D8" s="91"/>
    </row>
    <row r="9" spans="1:27" s="84" customFormat="1" ht="17.25" x14ac:dyDescent="0.4">
      <c r="D9" s="91"/>
    </row>
    <row r="10" spans="1:27" s="84" customFormat="1" ht="17.25" x14ac:dyDescent="0.4">
      <c r="D10" s="91"/>
    </row>
    <row r="11" spans="1:27" s="84" customFormat="1" ht="17.25" x14ac:dyDescent="0.4">
      <c r="D11" s="91"/>
    </row>
    <row r="12" spans="1:27" s="84" customFormat="1" ht="17.25" x14ac:dyDescent="0.4">
      <c r="D12" s="91"/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</sheetData>
  <conditionalFormatting sqref="D1:D3 D5:D65486">
    <cfRule type="cellIs" dxfId="1379" priority="2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3"/>
  <sheetViews>
    <sheetView showGridLines="0" rightToLeft="1" zoomScale="90" zoomScaleNormal="9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295</v>
      </c>
      <c r="C4" s="141" t="s">
        <v>89</v>
      </c>
      <c r="D4" s="140" t="s">
        <v>291</v>
      </c>
      <c r="E4" s="64" t="s">
        <v>130</v>
      </c>
      <c r="F4" s="64" t="s">
        <v>363</v>
      </c>
      <c r="G4" s="64" t="s">
        <v>347</v>
      </c>
      <c r="H4" s="87"/>
      <c r="I4" s="55"/>
      <c r="J4" s="32"/>
      <c r="K4" s="32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140" t="s">
        <v>295</v>
      </c>
      <c r="C5" s="141" t="s">
        <v>89</v>
      </c>
      <c r="D5" s="140" t="s">
        <v>291</v>
      </c>
      <c r="E5" s="140" t="s">
        <v>3</v>
      </c>
      <c r="F5" s="140" t="s">
        <v>496</v>
      </c>
      <c r="G5" s="140" t="s">
        <v>75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91" customFormat="1" ht="17.25" x14ac:dyDescent="0.25"/>
    <row r="7" spans="1:27" s="91" customFormat="1" ht="17.25" x14ac:dyDescent="0.25"/>
    <row r="8" spans="1:27" s="91" customFormat="1" ht="17.25" x14ac:dyDescent="0.25"/>
    <row r="9" spans="1:27" s="91" customFormat="1" ht="17.25" x14ac:dyDescent="0.25"/>
    <row r="10" spans="1:27" s="91" customFormat="1" ht="17.25" x14ac:dyDescent="0.25"/>
    <row r="11" spans="1:27" s="91" customFormat="1" ht="17.25" x14ac:dyDescent="0.25"/>
    <row r="12" spans="1:27" s="91" customFormat="1" ht="17.25" x14ac:dyDescent="0.25"/>
    <row r="13" spans="1:27" s="91" customFormat="1" ht="17.25" x14ac:dyDescent="0.25"/>
    <row r="14" spans="1:27" s="91" customFormat="1" ht="17.25" x14ac:dyDescent="0.25"/>
    <row r="15" spans="1:27" s="91" customFormat="1" ht="17.25" x14ac:dyDescent="0.25"/>
    <row r="16" spans="1:27" s="91" customFormat="1" ht="17.25" x14ac:dyDescent="0.25"/>
    <row r="17" s="91" customFormat="1" ht="17.25" x14ac:dyDescent="0.25"/>
    <row r="18" s="91" customFormat="1" ht="17.25" x14ac:dyDescent="0.25"/>
    <row r="19" s="91" customFormat="1" ht="17.25" x14ac:dyDescent="0.25"/>
    <row r="20" s="91" customFormat="1" ht="17.25" x14ac:dyDescent="0.25"/>
    <row r="21" s="91" customFormat="1" ht="17.25" x14ac:dyDescent="0.25"/>
    <row r="22" s="91" customFormat="1" ht="17.25" x14ac:dyDescent="0.25"/>
    <row r="23" s="91" customFormat="1" ht="17.25" x14ac:dyDescent="0.25"/>
    <row r="24" s="91" customFormat="1" ht="17.25" x14ac:dyDescent="0.25"/>
    <row r="25" s="91" customFormat="1" ht="17.25" x14ac:dyDescent="0.25"/>
    <row r="26" s="91" customFormat="1" ht="17.25" x14ac:dyDescent="0.25"/>
    <row r="27" s="91" customFormat="1" ht="17.25" x14ac:dyDescent="0.25"/>
    <row r="28" s="91" customFormat="1" ht="17.25" x14ac:dyDescent="0.25"/>
    <row r="29" s="91" customFormat="1" ht="17.25" x14ac:dyDescent="0.25"/>
    <row r="30" s="91" customFormat="1" ht="17.25" x14ac:dyDescent="0.25"/>
    <row r="31" s="91" customFormat="1" ht="17.25" x14ac:dyDescent="0.25"/>
    <row r="32" s="91" customFormat="1" ht="17.25" x14ac:dyDescent="0.25"/>
    <row r="33" s="91" customFormat="1" ht="17.25" x14ac:dyDescent="0.25"/>
    <row r="34" s="91" customFormat="1" ht="17.25" x14ac:dyDescent="0.25"/>
    <row r="35" s="91" customFormat="1" ht="17.25" x14ac:dyDescent="0.25"/>
    <row r="36" s="91" customFormat="1" ht="17.25" x14ac:dyDescent="0.25"/>
    <row r="37" s="91" customFormat="1" ht="17.25" x14ac:dyDescent="0.25"/>
    <row r="38" s="91" customFormat="1" ht="17.25" x14ac:dyDescent="0.25"/>
    <row r="39" s="91" customFormat="1" ht="17.25" x14ac:dyDescent="0.25"/>
    <row r="40" s="91" customFormat="1" ht="17.25" x14ac:dyDescent="0.25"/>
    <row r="41" s="91" customFormat="1" ht="17.25" x14ac:dyDescent="0.25"/>
    <row r="42" s="91" customFormat="1" ht="17.25" x14ac:dyDescent="0.25"/>
    <row r="43" s="91" customFormat="1" ht="17.25" x14ac:dyDescent="0.25"/>
    <row r="44" s="91" customFormat="1" ht="17.25" x14ac:dyDescent="0.25"/>
    <row r="45" s="91" customFormat="1" ht="17.25" x14ac:dyDescent="0.25"/>
    <row r="46" s="91" customFormat="1" ht="17.25" x14ac:dyDescent="0.25"/>
    <row r="47" s="91" customFormat="1" ht="17.25" x14ac:dyDescent="0.25"/>
    <row r="48" s="91" customFormat="1" ht="17.25" x14ac:dyDescent="0.25"/>
    <row r="49" s="91" customFormat="1" ht="17.25" x14ac:dyDescent="0.25"/>
    <row r="50" s="91" customFormat="1" ht="17.25" x14ac:dyDescent="0.25"/>
    <row r="51" s="91" customFormat="1" ht="17.25" x14ac:dyDescent="0.25"/>
    <row r="52" s="91" customFormat="1" ht="17.25" x14ac:dyDescent="0.25"/>
    <row r="53" s="91" customFormat="1" ht="17.25" x14ac:dyDescent="0.25"/>
    <row r="54" s="91" customFormat="1" ht="17.25" x14ac:dyDescent="0.25"/>
    <row r="55" s="91" customFormat="1" ht="17.25" x14ac:dyDescent="0.25"/>
    <row r="56" s="91" customFormat="1" ht="17.25" x14ac:dyDescent="0.25"/>
    <row r="57" s="91" customFormat="1" ht="17.25" x14ac:dyDescent="0.25"/>
    <row r="58" s="91" customFormat="1" ht="17.25" x14ac:dyDescent="0.25"/>
    <row r="59" s="91" customFormat="1" ht="17.25" x14ac:dyDescent="0.25"/>
    <row r="60" s="91" customFormat="1" ht="17.25" x14ac:dyDescent="0.25"/>
    <row r="61" s="91" customFormat="1" ht="17.25" x14ac:dyDescent="0.25"/>
    <row r="62" s="91" customFormat="1" ht="17.25" x14ac:dyDescent="0.25"/>
    <row r="63" s="91" customFormat="1" ht="17.25" x14ac:dyDescent="0.25"/>
    <row r="64" s="91" customFormat="1" ht="17.25" x14ac:dyDescent="0.25"/>
    <row r="65" s="91" customFormat="1" ht="17.25" x14ac:dyDescent="0.25"/>
    <row r="66" s="91" customFormat="1" ht="17.25" x14ac:dyDescent="0.25"/>
    <row r="67" s="91" customFormat="1" ht="17.25" x14ac:dyDescent="0.25"/>
    <row r="68" s="91" customFormat="1" ht="17.25" x14ac:dyDescent="0.25"/>
    <row r="69" s="91" customFormat="1" ht="17.25" x14ac:dyDescent="0.25"/>
    <row r="70" s="91" customFormat="1" ht="17.25" x14ac:dyDescent="0.25"/>
    <row r="71" s="91" customFormat="1" ht="17.25" x14ac:dyDescent="0.25"/>
    <row r="72" s="91" customFormat="1" ht="17.25" x14ac:dyDescent="0.25"/>
    <row r="73" s="91" customFormat="1" ht="17.25" x14ac:dyDescent="0.25"/>
    <row r="74" s="91" customFormat="1" ht="17.25" x14ac:dyDescent="0.25"/>
    <row r="75" s="91" customFormat="1" ht="17.25" x14ac:dyDescent="0.25"/>
    <row r="76" s="91" customFormat="1" ht="17.25" x14ac:dyDescent="0.25"/>
    <row r="77" s="91" customFormat="1" ht="17.25" x14ac:dyDescent="0.25"/>
    <row r="78" s="91" customFormat="1" ht="17.25" x14ac:dyDescent="0.25"/>
    <row r="79" s="91" customFormat="1" ht="17.25" x14ac:dyDescent="0.25"/>
    <row r="80" s="91" customFormat="1" ht="17.25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</sheetData>
  <conditionalFormatting sqref="D1:D3 D6:D65416">
    <cfRule type="cellIs" dxfId="1378" priority="3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290</v>
      </c>
      <c r="C4" s="176" t="s">
        <v>89</v>
      </c>
      <c r="D4" s="171" t="s">
        <v>291</v>
      </c>
      <c r="E4" s="171" t="s">
        <v>292</v>
      </c>
      <c r="F4" s="171" t="s">
        <v>293</v>
      </c>
      <c r="G4" s="171" t="s">
        <v>294</v>
      </c>
      <c r="H4" s="83" t="s">
        <v>91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370</v>
      </c>
      <c r="F5" s="171" t="s">
        <v>371</v>
      </c>
      <c r="G5" s="171" t="s">
        <v>372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832</v>
      </c>
      <c r="C6" s="176" t="s">
        <v>89</v>
      </c>
      <c r="D6" s="171" t="s">
        <v>833</v>
      </c>
      <c r="E6" s="171" t="s">
        <v>640</v>
      </c>
      <c r="F6" s="171" t="s">
        <v>909</v>
      </c>
      <c r="G6" s="171" t="s">
        <v>341</v>
      </c>
      <c r="H6" s="86"/>
      <c r="I6" s="31"/>
      <c r="J6" s="31"/>
      <c r="K6" s="31"/>
      <c r="O6" s="85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s="84" customFormat="1" ht="18.75" customHeight="1" x14ac:dyDescent="0.45">
      <c r="A7" s="171">
        <v>4</v>
      </c>
      <c r="B7" s="171" t="s">
        <v>832</v>
      </c>
      <c r="C7" s="176" t="s">
        <v>89</v>
      </c>
      <c r="D7" s="171" t="s">
        <v>833</v>
      </c>
      <c r="E7" s="171" t="s">
        <v>640</v>
      </c>
      <c r="F7" s="171" t="s">
        <v>910</v>
      </c>
      <c r="G7" s="171" t="s">
        <v>341</v>
      </c>
      <c r="H7" s="86"/>
      <c r="I7" s="31"/>
      <c r="J7" s="31"/>
      <c r="K7" s="31"/>
      <c r="O7" s="85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s="84" customFormat="1" ht="18.75" customHeight="1" x14ac:dyDescent="0.45">
      <c r="A8" s="171">
        <v>5</v>
      </c>
      <c r="B8" s="171" t="s">
        <v>832</v>
      </c>
      <c r="C8" s="176" t="s">
        <v>89</v>
      </c>
      <c r="D8" s="171" t="s">
        <v>833</v>
      </c>
      <c r="E8" s="171" t="s">
        <v>527</v>
      </c>
      <c r="F8" s="171" t="s">
        <v>911</v>
      </c>
      <c r="G8" s="171" t="s">
        <v>341</v>
      </c>
      <c r="H8" s="86"/>
      <c r="I8" s="31"/>
      <c r="J8" s="31"/>
      <c r="K8" s="31"/>
      <c r="O8" s="85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s="84" customFormat="1" ht="18.75" customHeight="1" x14ac:dyDescent="0.45">
      <c r="A9" s="171">
        <v>6</v>
      </c>
      <c r="B9" s="171" t="s">
        <v>832</v>
      </c>
      <c r="C9" s="176" t="s">
        <v>89</v>
      </c>
      <c r="D9" s="171" t="s">
        <v>833</v>
      </c>
      <c r="E9" s="171" t="s">
        <v>527</v>
      </c>
      <c r="F9" s="171" t="s">
        <v>912</v>
      </c>
      <c r="G9" s="171" t="s">
        <v>341</v>
      </c>
      <c r="H9" s="86"/>
      <c r="I9" s="31"/>
      <c r="J9" s="31"/>
      <c r="K9" s="31"/>
      <c r="O9" s="85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 s="84" customFormat="1" ht="18.75" customHeight="1" x14ac:dyDescent="0.45">
      <c r="A10" s="171">
        <v>7</v>
      </c>
      <c r="B10" s="171" t="s">
        <v>832</v>
      </c>
      <c r="C10" s="176" t="s">
        <v>89</v>
      </c>
      <c r="D10" s="171" t="s">
        <v>833</v>
      </c>
      <c r="E10" s="171" t="s">
        <v>527</v>
      </c>
      <c r="F10" s="171" t="s">
        <v>913</v>
      </c>
      <c r="G10" s="171" t="s">
        <v>341</v>
      </c>
      <c r="H10" s="86"/>
      <c r="I10" s="31"/>
      <c r="J10" s="31"/>
      <c r="K10" s="31"/>
      <c r="O10" s="85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s="84" customFormat="1" ht="18.75" customHeight="1" x14ac:dyDescent="0.45">
      <c r="A11" s="171">
        <v>8</v>
      </c>
      <c r="B11" s="171" t="s">
        <v>1119</v>
      </c>
      <c r="C11" s="176" t="s">
        <v>89</v>
      </c>
      <c r="D11" s="171" t="s">
        <v>833</v>
      </c>
      <c r="E11" s="171" t="s">
        <v>1188</v>
      </c>
      <c r="F11" s="171" t="s">
        <v>628</v>
      </c>
      <c r="G11" s="171" t="s">
        <v>1136</v>
      </c>
      <c r="H11" s="86"/>
      <c r="I11" s="31"/>
      <c r="J11" s="31"/>
      <c r="K11" s="31"/>
      <c r="O11" s="85" t="e">
        <f>#REF!</f>
        <v>#REF!</v>
      </c>
      <c r="P11" s="64">
        <f t="shared" ref="P11:AA11" si="2">COUNTIFS($E:$E,$O$11,$D:$D,P$2)</f>
        <v>0</v>
      </c>
      <c r="Q11" s="64">
        <f t="shared" si="2"/>
        <v>0</v>
      </c>
      <c r="R11" s="64">
        <f t="shared" si="2"/>
        <v>0</v>
      </c>
      <c r="S11" s="64">
        <f t="shared" si="2"/>
        <v>0</v>
      </c>
      <c r="T11" s="64">
        <f t="shared" si="2"/>
        <v>0</v>
      </c>
      <c r="U11" s="64">
        <f t="shared" si="2"/>
        <v>0</v>
      </c>
      <c r="V11" s="64">
        <f t="shared" si="2"/>
        <v>0</v>
      </c>
      <c r="W11" s="64">
        <f t="shared" si="2"/>
        <v>0</v>
      </c>
      <c r="X11" s="64">
        <f t="shared" si="2"/>
        <v>0</v>
      </c>
      <c r="Y11" s="64">
        <f t="shared" si="2"/>
        <v>0</v>
      </c>
      <c r="Z11" s="64">
        <f t="shared" si="2"/>
        <v>0</v>
      </c>
      <c r="AA11" s="64">
        <f t="shared" si="2"/>
        <v>0</v>
      </c>
    </row>
    <row r="12" spans="1:27" s="84" customFormat="1" ht="18" x14ac:dyDescent="0.4">
      <c r="A12" s="171">
        <v>9</v>
      </c>
      <c r="B12" s="171" t="s">
        <v>1940</v>
      </c>
      <c r="C12" s="176" t="s">
        <v>89</v>
      </c>
      <c r="D12" s="171" t="s">
        <v>1331</v>
      </c>
      <c r="E12" s="171" t="s">
        <v>292</v>
      </c>
      <c r="F12" s="171" t="s">
        <v>2176</v>
      </c>
      <c r="G12" s="171" t="s">
        <v>1339</v>
      </c>
    </row>
    <row r="13" spans="1:27" s="84" customFormat="1" ht="18" x14ac:dyDescent="0.4">
      <c r="A13" s="171">
        <v>10</v>
      </c>
      <c r="B13" s="171" t="s">
        <v>1940</v>
      </c>
      <c r="C13" s="176" t="s">
        <v>89</v>
      </c>
      <c r="D13" s="171" t="s">
        <v>1331</v>
      </c>
      <c r="E13" s="171" t="s">
        <v>292</v>
      </c>
      <c r="F13" s="171" t="s">
        <v>2177</v>
      </c>
      <c r="G13" s="171" t="s">
        <v>1339</v>
      </c>
    </row>
    <row r="14" spans="1:27" s="84" customFormat="1" ht="18" x14ac:dyDescent="0.4">
      <c r="A14" s="171">
        <v>11</v>
      </c>
      <c r="B14" s="171" t="s">
        <v>1940</v>
      </c>
      <c r="C14" s="176" t="s">
        <v>89</v>
      </c>
      <c r="D14" s="171" t="s">
        <v>1331</v>
      </c>
      <c r="E14" s="171" t="s">
        <v>292</v>
      </c>
      <c r="F14" s="171" t="s">
        <v>2178</v>
      </c>
      <c r="G14" s="171" t="s">
        <v>1339</v>
      </c>
    </row>
    <row r="15" spans="1:27" s="84" customFormat="1" ht="18" x14ac:dyDescent="0.4">
      <c r="A15" s="171">
        <v>12</v>
      </c>
      <c r="B15" s="171" t="s">
        <v>1940</v>
      </c>
      <c r="C15" s="176" t="s">
        <v>89</v>
      </c>
      <c r="D15" s="171" t="s">
        <v>1331</v>
      </c>
      <c r="E15" s="171" t="s">
        <v>292</v>
      </c>
      <c r="F15" s="171" t="s">
        <v>2179</v>
      </c>
      <c r="G15" s="171" t="s">
        <v>1339</v>
      </c>
    </row>
    <row r="16" spans="1:27" s="84" customFormat="1" ht="18" x14ac:dyDescent="0.4">
      <c r="A16" s="171">
        <v>13</v>
      </c>
      <c r="B16" s="171" t="s">
        <v>1940</v>
      </c>
      <c r="C16" s="176" t="s">
        <v>89</v>
      </c>
      <c r="D16" s="171" t="s">
        <v>1331</v>
      </c>
      <c r="E16" s="171" t="s">
        <v>292</v>
      </c>
      <c r="F16" s="171" t="s">
        <v>2180</v>
      </c>
      <c r="G16" s="171" t="s">
        <v>1339</v>
      </c>
    </row>
    <row r="17" spans="1:7" s="84" customFormat="1" ht="18" x14ac:dyDescent="0.4">
      <c r="A17" s="171">
        <v>14</v>
      </c>
      <c r="B17" s="171" t="s">
        <v>1940</v>
      </c>
      <c r="C17" s="176" t="s">
        <v>89</v>
      </c>
      <c r="D17" s="171" t="s">
        <v>1331</v>
      </c>
      <c r="E17" s="171" t="s">
        <v>292</v>
      </c>
      <c r="F17" s="171" t="s">
        <v>2181</v>
      </c>
      <c r="G17" s="171" t="s">
        <v>1339</v>
      </c>
    </row>
    <row r="18" spans="1:7" s="84" customFormat="1" ht="18" x14ac:dyDescent="0.4">
      <c r="A18" s="171">
        <v>15</v>
      </c>
      <c r="B18" s="171" t="s">
        <v>1940</v>
      </c>
      <c r="C18" s="176" t="s">
        <v>89</v>
      </c>
      <c r="D18" s="171" t="s">
        <v>1331</v>
      </c>
      <c r="E18" s="171" t="s">
        <v>292</v>
      </c>
      <c r="F18" s="171" t="s">
        <v>2182</v>
      </c>
      <c r="G18" s="171" t="s">
        <v>1339</v>
      </c>
    </row>
    <row r="19" spans="1:7" s="84" customFormat="1" ht="17.25" x14ac:dyDescent="0.4">
      <c r="D19" s="91"/>
    </row>
    <row r="20" spans="1:7" s="84" customFormat="1" ht="17.25" x14ac:dyDescent="0.4">
      <c r="D20" s="91"/>
    </row>
    <row r="21" spans="1:7" s="84" customFormat="1" ht="17.25" x14ac:dyDescent="0.4">
      <c r="D21" s="91"/>
    </row>
    <row r="22" spans="1:7" s="84" customFormat="1" ht="17.25" x14ac:dyDescent="0.4">
      <c r="D22" s="91"/>
    </row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</sheetData>
  <conditionalFormatting sqref="D1:D3 D12:D65366">
    <cfRule type="cellIs" dxfId="1377" priority="109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8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8.5" x14ac:dyDescent="0.55000000000000004">
      <c r="A2" s="18"/>
      <c r="B2" s="18"/>
      <c r="C2" s="18"/>
      <c r="D2" s="18"/>
      <c r="E2" s="1" t="s">
        <v>17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76" t="s">
        <v>89</v>
      </c>
      <c r="D4" s="171" t="s">
        <v>112</v>
      </c>
      <c r="E4" s="171" t="s">
        <v>50</v>
      </c>
      <c r="F4" s="171" t="s">
        <v>137</v>
      </c>
      <c r="G4" s="171" t="s">
        <v>148</v>
      </c>
      <c r="H4" s="64"/>
      <c r="I4" s="64"/>
      <c r="J4" s="64"/>
      <c r="K4" s="6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110</v>
      </c>
      <c r="C5" s="176" t="s">
        <v>89</v>
      </c>
      <c r="D5" s="171" t="s">
        <v>112</v>
      </c>
      <c r="E5" s="171" t="s">
        <v>50</v>
      </c>
      <c r="F5" s="171" t="s">
        <v>138</v>
      </c>
      <c r="G5" s="171" t="s">
        <v>149</v>
      </c>
      <c r="H5" s="64"/>
      <c r="I5" s="64"/>
      <c r="J5" s="64"/>
      <c r="K5" s="6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110</v>
      </c>
      <c r="C6" s="176" t="s">
        <v>89</v>
      </c>
      <c r="D6" s="171" t="s">
        <v>112</v>
      </c>
      <c r="E6" s="171" t="s">
        <v>50</v>
      </c>
      <c r="F6" s="171" t="s">
        <v>139</v>
      </c>
      <c r="G6" s="171" t="s">
        <v>150</v>
      </c>
      <c r="H6" s="64"/>
      <c r="I6" s="64"/>
      <c r="J6" s="64"/>
      <c r="K6" s="6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110</v>
      </c>
      <c r="C7" s="176" t="s">
        <v>89</v>
      </c>
      <c r="D7" s="171" t="s">
        <v>112</v>
      </c>
      <c r="E7" s="171" t="s">
        <v>50</v>
      </c>
      <c r="F7" s="171" t="s">
        <v>140</v>
      </c>
      <c r="G7" s="171" t="s">
        <v>151</v>
      </c>
      <c r="H7" s="64"/>
      <c r="I7" s="64"/>
      <c r="J7" s="64"/>
      <c r="K7" s="64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110</v>
      </c>
      <c r="C8" s="176" t="s">
        <v>89</v>
      </c>
      <c r="D8" s="171" t="s">
        <v>112</v>
      </c>
      <c r="E8" s="171" t="s">
        <v>50</v>
      </c>
      <c r="F8" s="171" t="s">
        <v>141</v>
      </c>
      <c r="G8" s="171" t="s">
        <v>152</v>
      </c>
      <c r="H8" s="138"/>
      <c r="I8" s="138"/>
      <c r="J8" s="64"/>
      <c r="K8" s="64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71" t="s">
        <v>110</v>
      </c>
      <c r="C9" s="176" t="s">
        <v>89</v>
      </c>
      <c r="D9" s="171" t="s">
        <v>112</v>
      </c>
      <c r="E9" s="171" t="s">
        <v>50</v>
      </c>
      <c r="F9" s="171" t="s">
        <v>142</v>
      </c>
      <c r="G9" s="171" t="s">
        <v>153</v>
      </c>
      <c r="H9" s="138"/>
      <c r="I9" s="138"/>
      <c r="J9" s="64"/>
      <c r="K9" s="64"/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customHeight="1" x14ac:dyDescent="0.45">
      <c r="A10" s="171">
        <v>7</v>
      </c>
      <c r="B10" s="171" t="s">
        <v>110</v>
      </c>
      <c r="C10" s="176" t="s">
        <v>89</v>
      </c>
      <c r="D10" s="171" t="s">
        <v>112</v>
      </c>
      <c r="E10" s="171" t="s">
        <v>50</v>
      </c>
      <c r="F10" s="171" t="s">
        <v>143</v>
      </c>
      <c r="G10" s="171" t="s">
        <v>154</v>
      </c>
      <c r="H10" s="138"/>
      <c r="I10" s="138"/>
      <c r="J10" s="64"/>
      <c r="K10" s="64"/>
      <c r="O10" s="85" t="e">
        <f>#REF!</f>
        <v>#REF!</v>
      </c>
      <c r="P10" s="64">
        <f t="shared" ref="P10:AA10" si="6">COUNTIFS($E:$E,$O$10,$D:$D,P$2)</f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  <c r="AA10" s="64">
        <f t="shared" si="6"/>
        <v>0</v>
      </c>
    </row>
    <row r="11" spans="1:27" s="84" customFormat="1" ht="18.75" customHeight="1" x14ac:dyDescent="0.45">
      <c r="A11" s="171">
        <v>8</v>
      </c>
      <c r="B11" s="171" t="s">
        <v>110</v>
      </c>
      <c r="C11" s="176" t="s">
        <v>89</v>
      </c>
      <c r="D11" s="171" t="s">
        <v>112</v>
      </c>
      <c r="E11" s="171" t="s">
        <v>50</v>
      </c>
      <c r="F11" s="171" t="s">
        <v>144</v>
      </c>
      <c r="G11" s="171" t="s">
        <v>155</v>
      </c>
      <c r="H11" s="138"/>
      <c r="I11" s="64"/>
      <c r="J11" s="64"/>
      <c r="K11" s="64"/>
      <c r="O11" s="85" t="e">
        <f>#REF!</f>
        <v>#REF!</v>
      </c>
      <c r="P11" s="64">
        <f t="shared" ref="P11:AA11" si="7">COUNTIFS($E:$E,$O$11,$D:$D,P$2)</f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  <c r="AA11" s="64">
        <f t="shared" si="7"/>
        <v>0</v>
      </c>
    </row>
    <row r="12" spans="1:27" s="84" customFormat="1" ht="18.75" customHeight="1" x14ac:dyDescent="0.45">
      <c r="A12" s="171">
        <v>9</v>
      </c>
      <c r="B12" s="171" t="s">
        <v>110</v>
      </c>
      <c r="C12" s="176" t="s">
        <v>89</v>
      </c>
      <c r="D12" s="171" t="s">
        <v>112</v>
      </c>
      <c r="E12" s="171" t="s">
        <v>50</v>
      </c>
      <c r="F12" s="171" t="s">
        <v>145</v>
      </c>
      <c r="G12" s="171" t="s">
        <v>156</v>
      </c>
      <c r="H12" s="138"/>
      <c r="I12" s="64"/>
      <c r="J12" s="64"/>
      <c r="K12" s="64"/>
      <c r="O12" s="85" t="e">
        <f>#REF!</f>
        <v>#REF!</v>
      </c>
      <c r="P12" s="64">
        <f t="shared" ref="P12:AA12" si="8">COUNTIFS($E:$E,$O$12,$D:$D,P$2)</f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  <c r="AA12" s="64">
        <f t="shared" si="8"/>
        <v>0</v>
      </c>
    </row>
    <row r="13" spans="1:27" s="84" customFormat="1" ht="18.75" customHeight="1" x14ac:dyDescent="0.45">
      <c r="A13" s="171">
        <v>10</v>
      </c>
      <c r="B13" s="171" t="s">
        <v>110</v>
      </c>
      <c r="C13" s="176" t="s">
        <v>89</v>
      </c>
      <c r="D13" s="171" t="s">
        <v>112</v>
      </c>
      <c r="E13" s="171" t="s">
        <v>50</v>
      </c>
      <c r="F13" s="171" t="s">
        <v>146</v>
      </c>
      <c r="G13" s="171" t="s">
        <v>157</v>
      </c>
      <c r="H13" s="64"/>
      <c r="I13" s="64"/>
      <c r="J13" s="64"/>
      <c r="K13" s="64"/>
      <c r="O13" s="85" t="e">
        <f>#REF!</f>
        <v>#REF!</v>
      </c>
      <c r="P13" s="64">
        <f t="shared" ref="P13:AA13" si="9">COUNTIFS($E:$E,$O$13,$D:$D,P$2)</f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  <c r="AA13" s="64">
        <f t="shared" si="9"/>
        <v>0</v>
      </c>
    </row>
    <row r="14" spans="1:27" s="84" customFormat="1" ht="18.75" customHeight="1" x14ac:dyDescent="0.45">
      <c r="A14" s="171">
        <v>11</v>
      </c>
      <c r="B14" s="171" t="s">
        <v>110</v>
      </c>
      <c r="C14" s="176" t="s">
        <v>89</v>
      </c>
      <c r="D14" s="171" t="s">
        <v>112</v>
      </c>
      <c r="E14" s="171" t="s">
        <v>50</v>
      </c>
      <c r="F14" s="171" t="s">
        <v>147</v>
      </c>
      <c r="G14" s="171" t="s">
        <v>158</v>
      </c>
      <c r="H14" s="64"/>
      <c r="I14" s="64"/>
      <c r="J14" s="64"/>
      <c r="K14" s="64"/>
      <c r="O14" s="85" t="s">
        <v>59</v>
      </c>
      <c r="P14" s="65">
        <f>SUM(P4:P13)</f>
        <v>0</v>
      </c>
      <c r="Q14" s="65">
        <f t="shared" ref="Q14:AA14" si="10">SUM(Q4:Q13)</f>
        <v>0</v>
      </c>
      <c r="R14" s="65">
        <f t="shared" si="10"/>
        <v>0</v>
      </c>
      <c r="S14" s="65">
        <f t="shared" si="10"/>
        <v>0</v>
      </c>
      <c r="T14" s="65">
        <f t="shared" si="10"/>
        <v>0</v>
      </c>
      <c r="U14" s="65">
        <f t="shared" si="10"/>
        <v>0</v>
      </c>
      <c r="V14" s="65">
        <f t="shared" si="10"/>
        <v>0</v>
      </c>
      <c r="W14" s="65">
        <f t="shared" si="10"/>
        <v>0</v>
      </c>
      <c r="X14" s="65">
        <f t="shared" si="10"/>
        <v>0</v>
      </c>
      <c r="Y14" s="65">
        <f t="shared" si="10"/>
        <v>0</v>
      </c>
      <c r="Z14" s="65">
        <f t="shared" si="10"/>
        <v>0</v>
      </c>
      <c r="AA14" s="65">
        <f t="shared" si="10"/>
        <v>0</v>
      </c>
    </row>
    <row r="15" spans="1:27" s="84" customFormat="1" ht="18.75" customHeight="1" x14ac:dyDescent="0.4">
      <c r="A15" s="171">
        <v>12</v>
      </c>
      <c r="B15" s="171" t="s">
        <v>129</v>
      </c>
      <c r="C15" s="176" t="s">
        <v>89</v>
      </c>
      <c r="D15" s="171" t="s">
        <v>112</v>
      </c>
      <c r="E15" s="171" t="s">
        <v>261</v>
      </c>
      <c r="F15" s="171" t="s">
        <v>262</v>
      </c>
      <c r="G15" s="171" t="s">
        <v>263</v>
      </c>
      <c r="H15" s="64"/>
      <c r="I15" s="64"/>
      <c r="J15" s="64"/>
      <c r="K15" s="64"/>
      <c r="O15" s="103" t="s">
        <v>61</v>
      </c>
      <c r="P15" s="64">
        <f>COUNTIFS($E:$E,$O$4,$D:$D,P$2)</f>
        <v>0</v>
      </c>
      <c r="Q15" s="64">
        <f>COUNTIFS($E:$E,$O$5,$D:$D,P$2)</f>
        <v>0</v>
      </c>
      <c r="R15" s="64">
        <f>COUNTIFS($E:$E,$O$6,$D:$D,P$2)</f>
        <v>0</v>
      </c>
      <c r="S15" s="64">
        <f>COUNTIFS($E:$E,$O$7,$D:$D,P$2)</f>
        <v>0</v>
      </c>
      <c r="T15" s="64">
        <f>COUNTIFS($E:$E,$O$8,$D:$D,P$2)</f>
        <v>0</v>
      </c>
      <c r="U15" s="64">
        <f>COUNTIFS($E:$E,$O$9,$D:$D,P$2)</f>
        <v>0</v>
      </c>
      <c r="V15" s="64">
        <f>COUNTIFS($E:$E,$O$10,$D:$D,P$2)</f>
        <v>0</v>
      </c>
      <c r="W15" s="64">
        <f>COUNTIFS($E:$E,$O$11,$D:$D,P$2)</f>
        <v>0</v>
      </c>
      <c r="X15" s="64">
        <f>COUNTIFS($E:$E,$O$12,$D:$D,P$2)</f>
        <v>0</v>
      </c>
      <c r="Y15" s="64">
        <f>COUNTIFS($E:$E,$O$13,$D:$D,P$2)</f>
        <v>0</v>
      </c>
      <c r="Z15" s="65">
        <f t="shared" ref="Z15:Z16" si="11">SUM(P15:Y15)</f>
        <v>0</v>
      </c>
    </row>
    <row r="16" spans="1:27" s="84" customFormat="1" ht="18.75" customHeight="1" x14ac:dyDescent="0.4">
      <c r="A16" s="171">
        <v>13</v>
      </c>
      <c r="B16" s="171" t="s">
        <v>129</v>
      </c>
      <c r="C16" s="176" t="s">
        <v>89</v>
      </c>
      <c r="D16" s="171" t="s">
        <v>112</v>
      </c>
      <c r="E16" s="171" t="s">
        <v>272</v>
      </c>
      <c r="F16" s="171" t="s">
        <v>270</v>
      </c>
      <c r="G16" s="171" t="s">
        <v>271</v>
      </c>
      <c r="H16" s="64"/>
      <c r="I16" s="64"/>
      <c r="J16" s="64"/>
      <c r="K16" s="64"/>
      <c r="O16" s="103" t="s">
        <v>62</v>
      </c>
      <c r="P16" s="64">
        <f>COUNTIFS($E:$E,$O$4,$D:$D,Q$2)</f>
        <v>0</v>
      </c>
      <c r="Q16" s="64">
        <f>COUNTIFS($E:$E,$O$5,$D:$D,Q$2)</f>
        <v>0</v>
      </c>
      <c r="R16" s="64">
        <f>COUNTIFS($E:$E,$O$6,$D:$D,Q$2)</f>
        <v>0</v>
      </c>
      <c r="S16" s="64">
        <f>COUNTIFS($E:$E,$O$7,$D:$D,Q$2)</f>
        <v>0</v>
      </c>
      <c r="T16" s="64">
        <f>COUNTIFS($E:$E,$O$8,$D:$D,Q$2)</f>
        <v>0</v>
      </c>
      <c r="U16" s="64">
        <f>COUNTIFS($E:$E,$O$9,$D:$D,Q$2)</f>
        <v>0</v>
      </c>
      <c r="V16" s="64">
        <f>COUNTIFS($E:$E,$O$10,$D:$D,Q$2)</f>
        <v>0</v>
      </c>
      <c r="W16" s="64">
        <f>COUNTIFS($E:$E,$O$11,$D:$D,Q$2)</f>
        <v>0</v>
      </c>
      <c r="X16" s="64">
        <f>COUNTIFS($E:$E,$O$12,$D:$D,Q$2)</f>
        <v>0</v>
      </c>
      <c r="Y16" s="64">
        <f>COUNTIFS($E:$E,$O$13,$D:$D,Q$2)</f>
        <v>0</v>
      </c>
      <c r="Z16" s="65">
        <f t="shared" si="11"/>
        <v>0</v>
      </c>
    </row>
    <row r="17" spans="1:26" s="84" customFormat="1" ht="18.75" customHeight="1" x14ac:dyDescent="0.4">
      <c r="A17" s="171">
        <v>14</v>
      </c>
      <c r="B17" s="171" t="s">
        <v>129</v>
      </c>
      <c r="C17" s="176" t="s">
        <v>89</v>
      </c>
      <c r="D17" s="171" t="s">
        <v>112</v>
      </c>
      <c r="E17" s="171" t="s">
        <v>50</v>
      </c>
      <c r="F17" s="171" t="s">
        <v>270</v>
      </c>
      <c r="G17" s="171" t="s">
        <v>273</v>
      </c>
      <c r="H17" s="64"/>
      <c r="I17" s="64"/>
      <c r="J17" s="64"/>
      <c r="K17" s="64"/>
      <c r="O17" s="103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159"/>
    </row>
    <row r="18" spans="1:26" s="84" customFormat="1" ht="18.75" customHeight="1" x14ac:dyDescent="0.4">
      <c r="A18" s="171">
        <v>15</v>
      </c>
      <c r="B18" s="171" t="s">
        <v>129</v>
      </c>
      <c r="C18" s="176" t="s">
        <v>89</v>
      </c>
      <c r="D18" s="171" t="s">
        <v>112</v>
      </c>
      <c r="E18" s="171" t="s">
        <v>50</v>
      </c>
      <c r="F18" s="171" t="s">
        <v>276</v>
      </c>
      <c r="G18" s="171" t="s">
        <v>277</v>
      </c>
      <c r="H18" s="64"/>
      <c r="I18" s="64"/>
      <c r="J18" s="64"/>
      <c r="K18" s="64"/>
      <c r="O18" s="103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159"/>
    </row>
    <row r="19" spans="1:26" s="84" customFormat="1" ht="18" x14ac:dyDescent="0.4">
      <c r="A19" s="171">
        <v>16</v>
      </c>
      <c r="B19" s="171" t="s">
        <v>290</v>
      </c>
      <c r="C19" s="176" t="s">
        <v>89</v>
      </c>
      <c r="D19" s="171" t="s">
        <v>291</v>
      </c>
      <c r="E19" s="171" t="s">
        <v>50</v>
      </c>
      <c r="F19" s="171" t="s">
        <v>316</v>
      </c>
      <c r="G19" s="171" t="s">
        <v>128</v>
      </c>
      <c r="H19" s="144"/>
      <c r="I19" s="144"/>
      <c r="J19" s="144"/>
      <c r="K19" s="144"/>
    </row>
    <row r="20" spans="1:26" s="84" customFormat="1" ht="18" x14ac:dyDescent="0.4">
      <c r="A20" s="171">
        <v>17</v>
      </c>
      <c r="B20" s="171" t="s">
        <v>290</v>
      </c>
      <c r="C20" s="176" t="s">
        <v>89</v>
      </c>
      <c r="D20" s="171" t="s">
        <v>291</v>
      </c>
      <c r="E20" s="171" t="s">
        <v>50</v>
      </c>
      <c r="F20" s="171" t="s">
        <v>317</v>
      </c>
      <c r="G20" s="171" t="s">
        <v>319</v>
      </c>
      <c r="H20" s="144"/>
      <c r="I20" s="144"/>
      <c r="J20" s="144"/>
      <c r="K20" s="144"/>
    </row>
    <row r="21" spans="1:26" s="84" customFormat="1" ht="18" x14ac:dyDescent="0.4">
      <c r="A21" s="171">
        <v>18</v>
      </c>
      <c r="B21" s="171" t="s">
        <v>290</v>
      </c>
      <c r="C21" s="176" t="s">
        <v>89</v>
      </c>
      <c r="D21" s="171" t="s">
        <v>291</v>
      </c>
      <c r="E21" s="171" t="s">
        <v>50</v>
      </c>
      <c r="F21" s="171" t="s">
        <v>318</v>
      </c>
      <c r="G21" s="171" t="s">
        <v>320</v>
      </c>
      <c r="H21" s="144"/>
      <c r="I21" s="144"/>
      <c r="J21" s="144"/>
      <c r="K21" s="144"/>
    </row>
    <row r="22" spans="1:26" s="84" customFormat="1" ht="18" x14ac:dyDescent="0.4">
      <c r="A22" s="171">
        <v>19</v>
      </c>
      <c r="B22" s="171" t="s">
        <v>290</v>
      </c>
      <c r="C22" s="176" t="s">
        <v>89</v>
      </c>
      <c r="D22" s="171" t="s">
        <v>291</v>
      </c>
      <c r="E22" s="171" t="s">
        <v>3</v>
      </c>
      <c r="F22" s="171" t="s">
        <v>321</v>
      </c>
      <c r="G22" s="171" t="s">
        <v>132</v>
      </c>
      <c r="H22" s="144"/>
      <c r="I22" s="144"/>
      <c r="J22" s="144"/>
      <c r="K22" s="144"/>
    </row>
    <row r="23" spans="1:26" s="84" customFormat="1" ht="18" x14ac:dyDescent="0.4">
      <c r="A23" s="171">
        <v>20</v>
      </c>
      <c r="B23" s="171" t="s">
        <v>290</v>
      </c>
      <c r="C23" s="176" t="s">
        <v>89</v>
      </c>
      <c r="D23" s="171" t="s">
        <v>291</v>
      </c>
      <c r="E23" s="171" t="s">
        <v>50</v>
      </c>
      <c r="F23" s="171" t="s">
        <v>402</v>
      </c>
      <c r="G23" s="171" t="s">
        <v>404</v>
      </c>
      <c r="H23" s="144"/>
      <c r="I23" s="144"/>
      <c r="J23" s="144"/>
      <c r="K23" s="144"/>
    </row>
    <row r="24" spans="1:26" s="84" customFormat="1" ht="18" x14ac:dyDescent="0.4">
      <c r="A24" s="171">
        <v>21</v>
      </c>
      <c r="B24" s="171" t="s">
        <v>290</v>
      </c>
      <c r="C24" s="176" t="s">
        <v>89</v>
      </c>
      <c r="D24" s="171" t="s">
        <v>291</v>
      </c>
      <c r="E24" s="171" t="s">
        <v>50</v>
      </c>
      <c r="F24" s="171" t="s">
        <v>403</v>
      </c>
      <c r="G24" s="171" t="s">
        <v>168</v>
      </c>
      <c r="H24" s="144"/>
      <c r="I24" s="144"/>
      <c r="J24" s="144"/>
      <c r="K24" s="144"/>
    </row>
    <row r="25" spans="1:26" s="84" customFormat="1" ht="18" x14ac:dyDescent="0.4">
      <c r="A25" s="171">
        <v>22</v>
      </c>
      <c r="B25" s="171" t="s">
        <v>523</v>
      </c>
      <c r="C25" s="176" t="s">
        <v>89</v>
      </c>
      <c r="D25" s="171" t="s">
        <v>524</v>
      </c>
      <c r="E25" s="171" t="s">
        <v>50</v>
      </c>
      <c r="F25" s="171" t="s">
        <v>540</v>
      </c>
      <c r="G25" s="171" t="s">
        <v>537</v>
      </c>
      <c r="H25" s="144"/>
      <c r="I25" s="144"/>
      <c r="J25" s="144"/>
      <c r="K25" s="144"/>
    </row>
    <row r="26" spans="1:26" s="84" customFormat="1" ht="18" x14ac:dyDescent="0.4">
      <c r="A26" s="171">
        <v>23</v>
      </c>
      <c r="B26" s="171" t="s">
        <v>523</v>
      </c>
      <c r="C26" s="176" t="s">
        <v>89</v>
      </c>
      <c r="D26" s="171" t="s">
        <v>524</v>
      </c>
      <c r="E26" s="171" t="s">
        <v>50</v>
      </c>
      <c r="F26" s="171" t="s">
        <v>541</v>
      </c>
      <c r="G26" s="171" t="s">
        <v>542</v>
      </c>
      <c r="H26" s="144"/>
      <c r="I26" s="144"/>
      <c r="J26" s="144"/>
      <c r="K26" s="144"/>
    </row>
    <row r="27" spans="1:26" s="84" customFormat="1" ht="18" x14ac:dyDescent="0.4">
      <c r="A27" s="171">
        <v>24</v>
      </c>
      <c r="B27" s="171" t="s">
        <v>523</v>
      </c>
      <c r="C27" s="176" t="s">
        <v>89</v>
      </c>
      <c r="D27" s="171" t="s">
        <v>524</v>
      </c>
      <c r="E27" s="171" t="s">
        <v>160</v>
      </c>
      <c r="F27" s="171" t="s">
        <v>576</v>
      </c>
      <c r="G27" s="171" t="s">
        <v>561</v>
      </c>
      <c r="H27" s="144"/>
      <c r="I27" s="144"/>
      <c r="J27" s="144"/>
      <c r="K27" s="144"/>
    </row>
    <row r="28" spans="1:26" s="84" customFormat="1" ht="18" x14ac:dyDescent="0.4">
      <c r="A28" s="171">
        <v>25</v>
      </c>
      <c r="B28" s="171" t="s">
        <v>523</v>
      </c>
      <c r="C28" s="176" t="s">
        <v>89</v>
      </c>
      <c r="D28" s="171" t="s">
        <v>524</v>
      </c>
      <c r="E28" s="171" t="s">
        <v>578</v>
      </c>
      <c r="F28" s="171" t="s">
        <v>577</v>
      </c>
      <c r="G28" s="171" t="s">
        <v>309</v>
      </c>
      <c r="H28" s="144"/>
      <c r="I28" s="144"/>
      <c r="J28" s="144"/>
      <c r="K28" s="144"/>
    </row>
    <row r="29" spans="1:26" s="84" customFormat="1" ht="18" x14ac:dyDescent="0.4">
      <c r="A29" s="171">
        <v>26</v>
      </c>
      <c r="B29" s="171" t="s">
        <v>523</v>
      </c>
      <c r="C29" s="176" t="s">
        <v>89</v>
      </c>
      <c r="D29" s="171" t="s">
        <v>524</v>
      </c>
      <c r="E29" s="171" t="s">
        <v>578</v>
      </c>
      <c r="F29" s="171" t="s">
        <v>601</v>
      </c>
      <c r="G29" s="171" t="s">
        <v>602</v>
      </c>
      <c r="H29" s="144"/>
      <c r="I29" s="144"/>
      <c r="J29" s="144"/>
      <c r="K29" s="144"/>
    </row>
    <row r="30" spans="1:26" s="84" customFormat="1" ht="18" x14ac:dyDescent="0.4">
      <c r="A30" s="171">
        <v>27</v>
      </c>
      <c r="B30" s="171" t="s">
        <v>523</v>
      </c>
      <c r="C30" s="176" t="s">
        <v>89</v>
      </c>
      <c r="D30" s="171" t="s">
        <v>524</v>
      </c>
      <c r="E30" s="171" t="s">
        <v>246</v>
      </c>
      <c r="F30" s="171" t="s">
        <v>603</v>
      </c>
      <c r="G30" s="171" t="s">
        <v>376</v>
      </c>
      <c r="H30" s="144"/>
      <c r="I30" s="144"/>
      <c r="J30" s="144"/>
      <c r="K30" s="144"/>
    </row>
    <row r="31" spans="1:26" s="84" customFormat="1" ht="18" x14ac:dyDescent="0.4">
      <c r="A31" s="171">
        <v>28</v>
      </c>
      <c r="B31" s="171" t="s">
        <v>523</v>
      </c>
      <c r="C31" s="176" t="s">
        <v>89</v>
      </c>
      <c r="D31" s="171" t="s">
        <v>524</v>
      </c>
      <c r="E31" s="171" t="s">
        <v>50</v>
      </c>
      <c r="F31" s="171" t="s">
        <v>618</v>
      </c>
      <c r="G31" s="171" t="s">
        <v>102</v>
      </c>
      <c r="H31" s="144"/>
      <c r="I31" s="144"/>
      <c r="J31" s="144"/>
      <c r="K31" s="144"/>
    </row>
    <row r="32" spans="1:26" s="84" customFormat="1" ht="18" x14ac:dyDescent="0.4">
      <c r="A32" s="171">
        <v>29</v>
      </c>
      <c r="B32" s="171" t="s">
        <v>523</v>
      </c>
      <c r="C32" s="176" t="s">
        <v>89</v>
      </c>
      <c r="D32" s="171" t="s">
        <v>524</v>
      </c>
      <c r="E32" s="171" t="s">
        <v>50</v>
      </c>
      <c r="F32" s="171" t="s">
        <v>618</v>
      </c>
      <c r="G32" s="171" t="s">
        <v>622</v>
      </c>
      <c r="H32" s="144"/>
      <c r="I32" s="144"/>
      <c r="J32" s="144"/>
      <c r="K32" s="144"/>
    </row>
    <row r="33" spans="1:11" s="84" customFormat="1" ht="18" x14ac:dyDescent="0.4">
      <c r="A33" s="171">
        <v>30</v>
      </c>
      <c r="B33" s="171" t="s">
        <v>523</v>
      </c>
      <c r="C33" s="176" t="s">
        <v>89</v>
      </c>
      <c r="D33" s="171" t="s">
        <v>524</v>
      </c>
      <c r="E33" s="171" t="s">
        <v>50</v>
      </c>
      <c r="F33" s="171" t="s">
        <v>619</v>
      </c>
      <c r="G33" s="171" t="s">
        <v>622</v>
      </c>
      <c r="H33" s="144"/>
      <c r="I33" s="144"/>
      <c r="J33" s="144"/>
      <c r="K33" s="144"/>
    </row>
    <row r="34" spans="1:11" s="84" customFormat="1" ht="18" x14ac:dyDescent="0.4">
      <c r="A34" s="171">
        <v>31</v>
      </c>
      <c r="B34" s="171" t="s">
        <v>523</v>
      </c>
      <c r="C34" s="176" t="s">
        <v>89</v>
      </c>
      <c r="D34" s="171" t="s">
        <v>524</v>
      </c>
      <c r="E34" s="171" t="s">
        <v>50</v>
      </c>
      <c r="F34" s="171" t="s">
        <v>620</v>
      </c>
      <c r="G34" s="171" t="s">
        <v>623</v>
      </c>
      <c r="H34" s="144"/>
      <c r="I34" s="144"/>
      <c r="J34" s="144"/>
      <c r="K34" s="144"/>
    </row>
    <row r="35" spans="1:11" s="84" customFormat="1" ht="18" x14ac:dyDescent="0.4">
      <c r="A35" s="171">
        <v>32</v>
      </c>
      <c r="B35" s="171" t="s">
        <v>523</v>
      </c>
      <c r="C35" s="176" t="s">
        <v>89</v>
      </c>
      <c r="D35" s="171" t="s">
        <v>524</v>
      </c>
      <c r="E35" s="171" t="s">
        <v>50</v>
      </c>
      <c r="F35" s="171" t="s">
        <v>621</v>
      </c>
      <c r="G35" s="171" t="s">
        <v>624</v>
      </c>
      <c r="H35" s="144"/>
      <c r="I35" s="144"/>
      <c r="J35" s="144"/>
      <c r="K35" s="144"/>
    </row>
    <row r="36" spans="1:11" s="84" customFormat="1" ht="18" x14ac:dyDescent="0.4">
      <c r="A36" s="171">
        <v>33</v>
      </c>
      <c r="B36" s="171" t="s">
        <v>523</v>
      </c>
      <c r="C36" s="176" t="s">
        <v>89</v>
      </c>
      <c r="D36" s="171" t="s">
        <v>833</v>
      </c>
      <c r="E36" s="171" t="s">
        <v>50</v>
      </c>
      <c r="F36" s="171" t="s">
        <v>877</v>
      </c>
      <c r="G36" s="171" t="s">
        <v>297</v>
      </c>
      <c r="H36" s="144"/>
      <c r="I36" s="144"/>
      <c r="J36" s="144"/>
      <c r="K36" s="144"/>
    </row>
    <row r="37" spans="1:11" s="84" customFormat="1" ht="18" x14ac:dyDescent="0.4">
      <c r="A37" s="171">
        <v>34</v>
      </c>
      <c r="B37" s="171" t="s">
        <v>832</v>
      </c>
      <c r="C37" s="176" t="s">
        <v>89</v>
      </c>
      <c r="D37" s="171" t="s">
        <v>833</v>
      </c>
      <c r="E37" s="171" t="s">
        <v>880</v>
      </c>
      <c r="F37" s="171" t="s">
        <v>878</v>
      </c>
      <c r="G37" s="171" t="s">
        <v>838</v>
      </c>
      <c r="H37" s="144"/>
      <c r="I37" s="144"/>
      <c r="J37" s="144"/>
      <c r="K37" s="144"/>
    </row>
    <row r="38" spans="1:11" s="84" customFormat="1" ht="18" x14ac:dyDescent="0.4">
      <c r="A38" s="171">
        <v>35</v>
      </c>
      <c r="B38" s="171" t="s">
        <v>832</v>
      </c>
      <c r="C38" s="176" t="s">
        <v>89</v>
      </c>
      <c r="D38" s="171" t="s">
        <v>833</v>
      </c>
      <c r="E38" s="171" t="s">
        <v>880</v>
      </c>
      <c r="F38" s="171" t="s">
        <v>879</v>
      </c>
      <c r="G38" s="171" t="s">
        <v>838</v>
      </c>
      <c r="H38" s="144"/>
      <c r="I38" s="144"/>
      <c r="J38" s="144"/>
      <c r="K38" s="144"/>
    </row>
    <row r="39" spans="1:11" s="84" customFormat="1" ht="18" x14ac:dyDescent="0.4">
      <c r="A39" s="171">
        <v>36</v>
      </c>
      <c r="B39" s="171" t="s">
        <v>832</v>
      </c>
      <c r="C39" s="176" t="s">
        <v>89</v>
      </c>
      <c r="D39" s="171" t="s">
        <v>833</v>
      </c>
      <c r="E39" s="171" t="s">
        <v>5</v>
      </c>
      <c r="F39" s="171" t="s">
        <v>881</v>
      </c>
      <c r="G39" s="171" t="s">
        <v>330</v>
      </c>
      <c r="H39" s="144"/>
      <c r="I39" s="144"/>
      <c r="J39" s="144"/>
      <c r="K39" s="144"/>
    </row>
    <row r="40" spans="1:11" s="84" customFormat="1" ht="18" x14ac:dyDescent="0.4">
      <c r="A40" s="171">
        <v>37</v>
      </c>
      <c r="B40" s="171" t="s">
        <v>832</v>
      </c>
      <c r="C40" s="176" t="s">
        <v>89</v>
      </c>
      <c r="D40" s="171" t="s">
        <v>833</v>
      </c>
      <c r="E40" s="171" t="s">
        <v>246</v>
      </c>
      <c r="F40" s="171" t="s">
        <v>882</v>
      </c>
      <c r="G40" s="171" t="s">
        <v>341</v>
      </c>
      <c r="H40" s="144"/>
      <c r="I40" s="144"/>
      <c r="J40" s="144"/>
      <c r="K40" s="144"/>
    </row>
    <row r="41" spans="1:11" s="84" customFormat="1" ht="18" x14ac:dyDescent="0.4">
      <c r="A41" s="171">
        <v>38</v>
      </c>
      <c r="B41" s="171" t="s">
        <v>832</v>
      </c>
      <c r="C41" s="176" t="s">
        <v>89</v>
      </c>
      <c r="D41" s="171" t="s">
        <v>833</v>
      </c>
      <c r="E41" s="171" t="s">
        <v>50</v>
      </c>
      <c r="F41" s="171" t="s">
        <v>882</v>
      </c>
      <c r="G41" s="171" t="s">
        <v>884</v>
      </c>
      <c r="H41" s="144"/>
      <c r="I41" s="144"/>
      <c r="J41" s="144"/>
      <c r="K41" s="144"/>
    </row>
    <row r="42" spans="1:11" s="84" customFormat="1" ht="18" x14ac:dyDescent="0.4">
      <c r="A42" s="171">
        <v>39</v>
      </c>
      <c r="B42" s="171" t="s">
        <v>832</v>
      </c>
      <c r="C42" s="176" t="s">
        <v>89</v>
      </c>
      <c r="D42" s="171" t="s">
        <v>833</v>
      </c>
      <c r="E42" s="171" t="s">
        <v>50</v>
      </c>
      <c r="F42" s="171" t="s">
        <v>883</v>
      </c>
      <c r="G42" s="171" t="s">
        <v>885</v>
      </c>
      <c r="H42" s="144"/>
      <c r="I42" s="144"/>
      <c r="J42" s="144"/>
      <c r="K42" s="144"/>
    </row>
    <row r="43" spans="1:11" s="84" customFormat="1" ht="18" x14ac:dyDescent="0.4">
      <c r="A43" s="171">
        <v>40</v>
      </c>
      <c r="B43" s="171" t="s">
        <v>1185</v>
      </c>
      <c r="C43" s="176" t="s">
        <v>89</v>
      </c>
      <c r="D43" s="171" t="s">
        <v>1118</v>
      </c>
      <c r="E43" s="171" t="s">
        <v>246</v>
      </c>
      <c r="F43" s="171" t="s">
        <v>1236</v>
      </c>
      <c r="G43" s="171" t="s">
        <v>1131</v>
      </c>
      <c r="H43" s="144"/>
      <c r="I43" s="144"/>
      <c r="J43" s="144"/>
      <c r="K43" s="144"/>
    </row>
    <row r="44" spans="1:11" s="84" customFormat="1" ht="18" x14ac:dyDescent="0.4">
      <c r="A44" s="171">
        <v>41</v>
      </c>
      <c r="B44" s="171" t="s">
        <v>1185</v>
      </c>
      <c r="C44" s="176" t="s">
        <v>89</v>
      </c>
      <c r="D44" s="171" t="s">
        <v>1118</v>
      </c>
      <c r="E44" s="171" t="s">
        <v>352</v>
      </c>
      <c r="F44" s="171" t="s">
        <v>1242</v>
      </c>
      <c r="G44" s="171" t="s">
        <v>1243</v>
      </c>
      <c r="H44" s="144"/>
      <c r="I44" s="144"/>
      <c r="J44" s="144"/>
      <c r="K44" s="144"/>
    </row>
    <row r="45" spans="1:11" s="84" customFormat="1" ht="18" x14ac:dyDescent="0.4">
      <c r="A45" s="171">
        <v>42</v>
      </c>
      <c r="B45" s="171" t="s">
        <v>1185</v>
      </c>
      <c r="C45" s="176" t="s">
        <v>89</v>
      </c>
      <c r="D45" s="171" t="s">
        <v>1118</v>
      </c>
      <c r="E45" s="171" t="s">
        <v>1266</v>
      </c>
      <c r="F45" s="171" t="s">
        <v>1264</v>
      </c>
      <c r="G45" s="171" t="s">
        <v>132</v>
      </c>
      <c r="H45" s="144"/>
      <c r="I45" s="144"/>
      <c r="J45" s="144"/>
      <c r="K45" s="144"/>
    </row>
    <row r="46" spans="1:11" s="84" customFormat="1" ht="18" x14ac:dyDescent="0.4">
      <c r="A46" s="171">
        <v>43</v>
      </c>
      <c r="B46" s="171" t="s">
        <v>1185</v>
      </c>
      <c r="C46" s="176" t="s">
        <v>89</v>
      </c>
      <c r="D46" s="171" t="s">
        <v>1118</v>
      </c>
      <c r="E46" s="171" t="s">
        <v>880</v>
      </c>
      <c r="F46" s="171" t="s">
        <v>1265</v>
      </c>
      <c r="G46" s="171" t="s">
        <v>1125</v>
      </c>
      <c r="H46" s="144"/>
      <c r="I46" s="144"/>
      <c r="J46" s="144"/>
      <c r="K46" s="144"/>
    </row>
    <row r="47" spans="1:11" s="84" customFormat="1" ht="18" x14ac:dyDescent="0.4">
      <c r="A47" s="171">
        <v>44</v>
      </c>
      <c r="B47" s="171" t="s">
        <v>1918</v>
      </c>
      <c r="C47" s="176" t="s">
        <v>89</v>
      </c>
      <c r="D47" s="171" t="s">
        <v>1331</v>
      </c>
      <c r="E47" s="171" t="s">
        <v>50</v>
      </c>
      <c r="F47" s="171" t="s">
        <v>1973</v>
      </c>
      <c r="G47" s="171" t="s">
        <v>1974</v>
      </c>
      <c r="H47" s="144"/>
      <c r="I47" s="144"/>
      <c r="J47" s="144"/>
      <c r="K47" s="144"/>
    </row>
    <row r="48" spans="1:11" s="84" customFormat="1" ht="18" x14ac:dyDescent="0.4">
      <c r="A48" s="171">
        <v>45</v>
      </c>
      <c r="B48" s="171" t="s">
        <v>1918</v>
      </c>
      <c r="C48" s="176" t="s">
        <v>89</v>
      </c>
      <c r="D48" s="171" t="s">
        <v>1331</v>
      </c>
      <c r="E48" s="171" t="s">
        <v>50</v>
      </c>
      <c r="F48" s="171" t="s">
        <v>1975</v>
      </c>
      <c r="G48" s="171" t="s">
        <v>1976</v>
      </c>
      <c r="H48" s="144"/>
      <c r="I48" s="144"/>
      <c r="J48" s="144"/>
      <c r="K48" s="144"/>
    </row>
    <row r="49" spans="1:11" s="84" customFormat="1" ht="18" x14ac:dyDescent="0.4">
      <c r="A49" s="171">
        <v>46</v>
      </c>
      <c r="B49" s="171" t="s">
        <v>1918</v>
      </c>
      <c r="C49" s="176" t="s">
        <v>89</v>
      </c>
      <c r="D49" s="171" t="s">
        <v>1331</v>
      </c>
      <c r="E49" s="171" t="s">
        <v>50</v>
      </c>
      <c r="F49" s="171" t="s">
        <v>1977</v>
      </c>
      <c r="G49" s="171" t="s">
        <v>1978</v>
      </c>
      <c r="H49" s="144"/>
      <c r="I49" s="144"/>
      <c r="J49" s="144"/>
      <c r="K49" s="144"/>
    </row>
    <row r="50" spans="1:11" s="84" customFormat="1" ht="18" x14ac:dyDescent="0.4">
      <c r="A50" s="171">
        <v>47</v>
      </c>
      <c r="B50" s="171" t="s">
        <v>1918</v>
      </c>
      <c r="C50" s="176" t="s">
        <v>89</v>
      </c>
      <c r="D50" s="171" t="s">
        <v>1331</v>
      </c>
      <c r="E50" s="171" t="s">
        <v>50</v>
      </c>
      <c r="F50" s="171" t="s">
        <v>1979</v>
      </c>
      <c r="G50" s="171" t="s">
        <v>1980</v>
      </c>
      <c r="H50" s="144"/>
      <c r="I50" s="144"/>
      <c r="J50" s="144"/>
      <c r="K50" s="144"/>
    </row>
    <row r="51" spans="1:11" s="84" customFormat="1" ht="18" x14ac:dyDescent="0.4">
      <c r="A51" s="171">
        <v>48</v>
      </c>
      <c r="B51" s="171" t="s">
        <v>1918</v>
      </c>
      <c r="C51" s="176" t="s">
        <v>89</v>
      </c>
      <c r="D51" s="171" t="s">
        <v>1331</v>
      </c>
      <c r="E51" s="171" t="s">
        <v>50</v>
      </c>
      <c r="F51" s="171" t="s">
        <v>1981</v>
      </c>
      <c r="G51" s="171" t="s">
        <v>307</v>
      </c>
      <c r="H51" s="144"/>
      <c r="I51" s="144"/>
      <c r="J51" s="144"/>
      <c r="K51" s="144"/>
    </row>
    <row r="52" spans="1:11" s="84" customFormat="1" ht="18" x14ac:dyDescent="0.4">
      <c r="A52" s="171">
        <v>49</v>
      </c>
      <c r="B52" s="171" t="s">
        <v>1918</v>
      </c>
      <c r="C52" s="176" t="s">
        <v>89</v>
      </c>
      <c r="D52" s="171" t="s">
        <v>1331</v>
      </c>
      <c r="E52" s="171" t="s">
        <v>50</v>
      </c>
      <c r="F52" s="171" t="s">
        <v>1982</v>
      </c>
      <c r="G52" s="171" t="s">
        <v>1983</v>
      </c>
      <c r="H52" s="144"/>
      <c r="I52" s="144"/>
      <c r="J52" s="144"/>
      <c r="K52" s="144"/>
    </row>
    <row r="53" spans="1:11" s="84" customFormat="1" ht="18" x14ac:dyDescent="0.4">
      <c r="A53" s="171">
        <v>50</v>
      </c>
      <c r="B53" s="171" t="s">
        <v>1918</v>
      </c>
      <c r="C53" s="176" t="s">
        <v>89</v>
      </c>
      <c r="D53" s="171" t="s">
        <v>1331</v>
      </c>
      <c r="E53" s="171" t="s">
        <v>50</v>
      </c>
      <c r="F53" s="171" t="s">
        <v>1984</v>
      </c>
      <c r="G53" s="171" t="s">
        <v>1985</v>
      </c>
      <c r="H53" s="144"/>
      <c r="I53" s="144"/>
      <c r="J53" s="144"/>
      <c r="K53" s="144"/>
    </row>
    <row r="54" spans="1:11" s="84" customFormat="1" ht="18" x14ac:dyDescent="0.4">
      <c r="A54" s="171">
        <v>51</v>
      </c>
      <c r="B54" s="171" t="s">
        <v>1918</v>
      </c>
      <c r="C54" s="176" t="s">
        <v>89</v>
      </c>
      <c r="D54" s="171" t="s">
        <v>1331</v>
      </c>
      <c r="E54" s="171" t="s">
        <v>50</v>
      </c>
      <c r="F54" s="171" t="s">
        <v>1986</v>
      </c>
      <c r="G54" s="171" t="s">
        <v>1978</v>
      </c>
      <c r="H54" s="144"/>
      <c r="I54" s="144"/>
      <c r="J54" s="144"/>
      <c r="K54" s="144"/>
    </row>
    <row r="55" spans="1:11" s="84" customFormat="1" ht="18" x14ac:dyDescent="0.4">
      <c r="A55" s="171">
        <v>52</v>
      </c>
      <c r="B55" s="171" t="s">
        <v>1918</v>
      </c>
      <c r="C55" s="176" t="s">
        <v>89</v>
      </c>
      <c r="D55" s="171" t="s">
        <v>1331</v>
      </c>
      <c r="E55" s="171" t="s">
        <v>50</v>
      </c>
      <c r="F55" s="171" t="s">
        <v>1987</v>
      </c>
      <c r="G55" s="171" t="s">
        <v>1988</v>
      </c>
      <c r="H55" s="144"/>
      <c r="I55" s="144"/>
      <c r="J55" s="144"/>
      <c r="K55" s="144"/>
    </row>
    <row r="56" spans="1:11" s="84" customFormat="1" ht="18" x14ac:dyDescent="0.4">
      <c r="A56" s="171">
        <v>53</v>
      </c>
      <c r="B56" s="171" t="s">
        <v>1918</v>
      </c>
      <c r="C56" s="176" t="s">
        <v>89</v>
      </c>
      <c r="D56" s="171" t="s">
        <v>1331</v>
      </c>
      <c r="E56" s="171" t="s">
        <v>50</v>
      </c>
      <c r="F56" s="171" t="s">
        <v>1989</v>
      </c>
      <c r="G56" s="171" t="s">
        <v>1178</v>
      </c>
      <c r="H56" s="144"/>
      <c r="I56" s="144"/>
      <c r="J56" s="144"/>
      <c r="K56" s="144"/>
    </row>
    <row r="57" spans="1:11" s="84" customFormat="1" ht="18" x14ac:dyDescent="0.4">
      <c r="A57" s="171">
        <v>54</v>
      </c>
      <c r="B57" s="171" t="s">
        <v>1918</v>
      </c>
      <c r="C57" s="176" t="s">
        <v>89</v>
      </c>
      <c r="D57" s="171" t="s">
        <v>1331</v>
      </c>
      <c r="E57" s="171" t="s">
        <v>50</v>
      </c>
      <c r="F57" s="171" t="s">
        <v>1990</v>
      </c>
      <c r="G57" s="171" t="s">
        <v>1991</v>
      </c>
      <c r="H57" s="144"/>
      <c r="I57" s="144"/>
      <c r="J57" s="144"/>
      <c r="K57" s="144"/>
    </row>
    <row r="58" spans="1:11" s="84" customFormat="1" ht="18" x14ac:dyDescent="0.4">
      <c r="A58" s="171">
        <v>55</v>
      </c>
      <c r="B58" s="171" t="s">
        <v>1918</v>
      </c>
      <c r="C58" s="176" t="s">
        <v>89</v>
      </c>
      <c r="D58" s="171" t="s">
        <v>1331</v>
      </c>
      <c r="E58" s="171" t="s">
        <v>50</v>
      </c>
      <c r="F58" s="171" t="s">
        <v>1992</v>
      </c>
      <c r="G58" s="171" t="s">
        <v>1993</v>
      </c>
      <c r="H58" s="144"/>
      <c r="I58" s="144"/>
      <c r="J58" s="144"/>
      <c r="K58" s="144"/>
    </row>
    <row r="59" spans="1:11" s="84" customFormat="1" ht="18" x14ac:dyDescent="0.4">
      <c r="A59" s="171">
        <v>56</v>
      </c>
      <c r="B59" s="171" t="s">
        <v>1918</v>
      </c>
      <c r="C59" s="176" t="s">
        <v>89</v>
      </c>
      <c r="D59" s="171" t="s">
        <v>1331</v>
      </c>
      <c r="E59" s="171" t="s">
        <v>50</v>
      </c>
      <c r="F59" s="171" t="s">
        <v>1994</v>
      </c>
      <c r="G59" s="171" t="s">
        <v>1937</v>
      </c>
      <c r="H59" s="144"/>
      <c r="I59" s="144"/>
      <c r="J59" s="144"/>
      <c r="K59" s="144"/>
    </row>
    <row r="60" spans="1:11" s="84" customFormat="1" ht="18" x14ac:dyDescent="0.4">
      <c r="A60" s="171">
        <v>57</v>
      </c>
      <c r="B60" s="171" t="s">
        <v>1918</v>
      </c>
      <c r="C60" s="176" t="s">
        <v>89</v>
      </c>
      <c r="D60" s="171" t="s">
        <v>1331</v>
      </c>
      <c r="E60" s="171" t="s">
        <v>50</v>
      </c>
      <c r="F60" s="171" t="s">
        <v>1995</v>
      </c>
      <c r="G60" s="171" t="s">
        <v>947</v>
      </c>
      <c r="H60" s="144"/>
      <c r="I60" s="144"/>
      <c r="J60" s="144"/>
      <c r="K60" s="144"/>
    </row>
    <row r="61" spans="1:11" s="84" customFormat="1" ht="18" x14ac:dyDescent="0.4">
      <c r="A61" s="171">
        <v>58</v>
      </c>
      <c r="B61" s="171" t="s">
        <v>1918</v>
      </c>
      <c r="C61" s="176" t="s">
        <v>89</v>
      </c>
      <c r="D61" s="171" t="s">
        <v>1331</v>
      </c>
      <c r="E61" s="171" t="s">
        <v>50</v>
      </c>
      <c r="F61" s="171" t="s">
        <v>1996</v>
      </c>
      <c r="G61" s="171" t="s">
        <v>1997</v>
      </c>
      <c r="H61" s="144"/>
      <c r="I61" s="144"/>
      <c r="J61" s="144"/>
      <c r="K61" s="144"/>
    </row>
    <row r="62" spans="1:11" s="84" customFormat="1" ht="18" x14ac:dyDescent="0.4">
      <c r="A62" s="171">
        <v>59</v>
      </c>
      <c r="B62" s="171" t="s">
        <v>1918</v>
      </c>
      <c r="C62" s="176" t="s">
        <v>89</v>
      </c>
      <c r="D62" s="171" t="s">
        <v>1331</v>
      </c>
      <c r="E62" s="171" t="s">
        <v>50</v>
      </c>
      <c r="F62" s="171" t="s">
        <v>1998</v>
      </c>
      <c r="G62" s="171" t="s">
        <v>1999</v>
      </c>
      <c r="H62" s="144"/>
      <c r="I62" s="144"/>
      <c r="J62" s="144"/>
      <c r="K62" s="144"/>
    </row>
    <row r="63" spans="1:11" s="84" customFormat="1" ht="18" x14ac:dyDescent="0.4">
      <c r="A63" s="171">
        <v>60</v>
      </c>
      <c r="B63" s="171" t="s">
        <v>1918</v>
      </c>
      <c r="C63" s="176" t="s">
        <v>89</v>
      </c>
      <c r="D63" s="171" t="s">
        <v>1331</v>
      </c>
      <c r="E63" s="171" t="s">
        <v>50</v>
      </c>
      <c r="F63" s="171" t="s">
        <v>2000</v>
      </c>
      <c r="G63" s="171" t="s">
        <v>2001</v>
      </c>
      <c r="H63" s="144"/>
      <c r="I63" s="144"/>
      <c r="J63" s="144"/>
      <c r="K63" s="144"/>
    </row>
    <row r="64" spans="1:11" s="84" customFormat="1" ht="18" x14ac:dyDescent="0.4">
      <c r="A64" s="171">
        <v>61</v>
      </c>
      <c r="B64" s="171" t="s">
        <v>1918</v>
      </c>
      <c r="C64" s="176" t="s">
        <v>89</v>
      </c>
      <c r="D64" s="171" t="s">
        <v>1331</v>
      </c>
      <c r="E64" s="171" t="s">
        <v>50</v>
      </c>
      <c r="F64" s="171" t="s">
        <v>2002</v>
      </c>
      <c r="G64" s="171" t="s">
        <v>2003</v>
      </c>
      <c r="H64" s="144"/>
      <c r="I64" s="144"/>
      <c r="J64" s="144"/>
      <c r="K64" s="144"/>
    </row>
    <row r="65" spans="1:11" s="84" customFormat="1" ht="18" x14ac:dyDescent="0.4">
      <c r="A65" s="171">
        <v>62</v>
      </c>
      <c r="B65" s="171" t="s">
        <v>1918</v>
      </c>
      <c r="C65" s="176" t="s">
        <v>89</v>
      </c>
      <c r="D65" s="171" t="s">
        <v>1331</v>
      </c>
      <c r="E65" s="171" t="s">
        <v>50</v>
      </c>
      <c r="F65" s="171" t="s">
        <v>2004</v>
      </c>
      <c r="G65" s="171" t="s">
        <v>2005</v>
      </c>
      <c r="H65" s="144"/>
      <c r="I65" s="144"/>
      <c r="J65" s="144"/>
      <c r="K65" s="144"/>
    </row>
    <row r="66" spans="1:11" s="84" customFormat="1" ht="18" x14ac:dyDescent="0.4">
      <c r="A66" s="171">
        <v>63</v>
      </c>
      <c r="B66" s="171" t="s">
        <v>1918</v>
      </c>
      <c r="C66" s="176" t="s">
        <v>89</v>
      </c>
      <c r="D66" s="171" t="s">
        <v>1331</v>
      </c>
      <c r="E66" s="171" t="s">
        <v>50</v>
      </c>
      <c r="F66" s="171" t="s">
        <v>2006</v>
      </c>
      <c r="G66" s="171" t="s">
        <v>2007</v>
      </c>
      <c r="H66" s="144"/>
      <c r="I66" s="144"/>
      <c r="J66" s="144"/>
      <c r="K66" s="144"/>
    </row>
    <row r="67" spans="1:11" s="84" customFormat="1" ht="18" x14ac:dyDescent="0.4">
      <c r="A67" s="171">
        <v>64</v>
      </c>
      <c r="B67" s="171" t="s">
        <v>1918</v>
      </c>
      <c r="C67" s="176" t="s">
        <v>89</v>
      </c>
      <c r="D67" s="171" t="s">
        <v>1331</v>
      </c>
      <c r="E67" s="171" t="s">
        <v>50</v>
      </c>
      <c r="F67" s="171" t="s">
        <v>2008</v>
      </c>
      <c r="G67" s="171" t="s">
        <v>1020</v>
      </c>
      <c r="H67" s="144"/>
      <c r="I67" s="144"/>
      <c r="J67" s="144"/>
      <c r="K67" s="144"/>
    </row>
    <row r="68" spans="1:11" s="84" customFormat="1" ht="18" x14ac:dyDescent="0.4">
      <c r="A68" s="171">
        <v>65</v>
      </c>
      <c r="B68" s="171" t="s">
        <v>1918</v>
      </c>
      <c r="C68" s="176" t="s">
        <v>89</v>
      </c>
      <c r="D68" s="171" t="s">
        <v>1331</v>
      </c>
      <c r="E68" s="171" t="s">
        <v>50</v>
      </c>
      <c r="F68" s="171" t="s">
        <v>1984</v>
      </c>
      <c r="G68" s="171" t="s">
        <v>2009</v>
      </c>
      <c r="H68" s="144"/>
      <c r="I68" s="144"/>
      <c r="J68" s="144"/>
      <c r="K68" s="144"/>
    </row>
    <row r="69" spans="1:11" s="84" customFormat="1" ht="18" x14ac:dyDescent="0.4">
      <c r="A69" s="171">
        <v>66</v>
      </c>
      <c r="B69" s="171" t="s">
        <v>1918</v>
      </c>
      <c r="C69" s="176" t="s">
        <v>89</v>
      </c>
      <c r="D69" s="171" t="s">
        <v>1331</v>
      </c>
      <c r="E69" s="171" t="s">
        <v>50</v>
      </c>
      <c r="F69" s="171" t="s">
        <v>1975</v>
      </c>
      <c r="G69" s="171" t="s">
        <v>2010</v>
      </c>
      <c r="H69" s="144"/>
      <c r="I69" s="144"/>
      <c r="J69" s="144"/>
      <c r="K69" s="144"/>
    </row>
    <row r="70" spans="1:11" s="84" customFormat="1" ht="18" x14ac:dyDescent="0.4">
      <c r="A70" s="171">
        <v>67</v>
      </c>
      <c r="B70" s="171" t="s">
        <v>1918</v>
      </c>
      <c r="C70" s="176" t="s">
        <v>89</v>
      </c>
      <c r="D70" s="171" t="s">
        <v>1331</v>
      </c>
      <c r="E70" s="171" t="s">
        <v>2011</v>
      </c>
      <c r="F70" s="171" t="s">
        <v>2012</v>
      </c>
      <c r="G70" s="171" t="s">
        <v>2013</v>
      </c>
      <c r="H70" s="144"/>
      <c r="I70" s="144"/>
      <c r="J70" s="144"/>
      <c r="K70" s="144"/>
    </row>
    <row r="71" spans="1:11" s="84" customFormat="1" ht="18" x14ac:dyDescent="0.4">
      <c r="A71" s="171">
        <v>68</v>
      </c>
      <c r="B71" s="171" t="s">
        <v>1918</v>
      </c>
      <c r="C71" s="176" t="s">
        <v>89</v>
      </c>
      <c r="D71" s="171" t="s">
        <v>1331</v>
      </c>
      <c r="E71" s="171" t="s">
        <v>180</v>
      </c>
      <c r="F71" s="171" t="s">
        <v>2014</v>
      </c>
      <c r="G71" s="171" t="s">
        <v>1313</v>
      </c>
      <c r="H71" s="144"/>
      <c r="I71" s="144"/>
      <c r="J71" s="144"/>
      <c r="K71" s="144"/>
    </row>
    <row r="72" spans="1:11" s="84" customFormat="1" ht="18" x14ac:dyDescent="0.4">
      <c r="A72" s="171">
        <v>69</v>
      </c>
      <c r="B72" s="171" t="s">
        <v>1918</v>
      </c>
      <c r="C72" s="176" t="s">
        <v>89</v>
      </c>
      <c r="D72" s="171" t="s">
        <v>1331</v>
      </c>
      <c r="E72" s="171" t="s">
        <v>2015</v>
      </c>
      <c r="F72" s="171" t="s">
        <v>882</v>
      </c>
      <c r="G72" s="171" t="s">
        <v>2016</v>
      </c>
      <c r="H72" s="144"/>
      <c r="I72" s="144"/>
      <c r="J72" s="144"/>
      <c r="K72" s="144"/>
    </row>
    <row r="73" spans="1:11" s="84" customFormat="1" ht="18" x14ac:dyDescent="0.4">
      <c r="A73" s="171">
        <v>70</v>
      </c>
      <c r="B73" s="171" t="s">
        <v>1918</v>
      </c>
      <c r="C73" s="176" t="s">
        <v>89</v>
      </c>
      <c r="D73" s="171" t="s">
        <v>1331</v>
      </c>
      <c r="E73" s="171" t="s">
        <v>2011</v>
      </c>
      <c r="F73" s="171" t="s">
        <v>2017</v>
      </c>
      <c r="G73" s="171" t="s">
        <v>607</v>
      </c>
      <c r="H73" s="144"/>
      <c r="I73" s="144"/>
      <c r="J73" s="144"/>
      <c r="K73" s="144"/>
    </row>
    <row r="74" spans="1:11" s="84" customFormat="1" ht="18" x14ac:dyDescent="0.4">
      <c r="A74" s="171">
        <v>71</v>
      </c>
      <c r="B74" s="171" t="s">
        <v>1918</v>
      </c>
      <c r="C74" s="176" t="s">
        <v>89</v>
      </c>
      <c r="D74" s="171" t="s">
        <v>1331</v>
      </c>
      <c r="E74" s="171" t="s">
        <v>2018</v>
      </c>
      <c r="F74" s="171" t="s">
        <v>2019</v>
      </c>
      <c r="G74" s="171" t="s">
        <v>2020</v>
      </c>
      <c r="H74" s="144"/>
      <c r="I74" s="144"/>
      <c r="J74" s="144"/>
      <c r="K74" s="144"/>
    </row>
    <row r="75" spans="1:11" ht="18" x14ac:dyDescent="0.4">
      <c r="A75" s="171">
        <v>72</v>
      </c>
      <c r="B75" s="171" t="s">
        <v>1940</v>
      </c>
      <c r="C75" s="176" t="s">
        <v>89</v>
      </c>
      <c r="D75" s="171" t="s">
        <v>1331</v>
      </c>
      <c r="E75" s="171" t="s">
        <v>50</v>
      </c>
      <c r="F75" s="171" t="s">
        <v>1265</v>
      </c>
      <c r="G75" s="171" t="s">
        <v>2021</v>
      </c>
      <c r="H75" s="84"/>
      <c r="I75" s="84"/>
      <c r="J75" s="84"/>
      <c r="K75" s="84"/>
    </row>
    <row r="76" spans="1:11" ht="18" x14ac:dyDescent="0.4">
      <c r="A76" s="171">
        <v>73</v>
      </c>
      <c r="B76" s="171" t="s">
        <v>1940</v>
      </c>
      <c r="C76" s="176" t="s">
        <v>89</v>
      </c>
      <c r="D76" s="171" t="s">
        <v>1331</v>
      </c>
      <c r="E76" s="171" t="s">
        <v>180</v>
      </c>
      <c r="F76" s="171" t="s">
        <v>1265</v>
      </c>
      <c r="G76" s="171" t="s">
        <v>1125</v>
      </c>
      <c r="H76" s="84"/>
      <c r="I76" s="84"/>
      <c r="J76" s="84"/>
      <c r="K76" s="84"/>
    </row>
    <row r="77" spans="1:11" ht="18" x14ac:dyDescent="0.4">
      <c r="A77" s="171">
        <v>74</v>
      </c>
      <c r="B77" s="171" t="s">
        <v>1940</v>
      </c>
      <c r="C77" s="176" t="s">
        <v>89</v>
      </c>
      <c r="D77" s="171" t="s">
        <v>1331</v>
      </c>
      <c r="E77" s="171" t="s">
        <v>50</v>
      </c>
      <c r="F77" s="171" t="s">
        <v>2198</v>
      </c>
      <c r="G77" s="171" t="s">
        <v>2199</v>
      </c>
      <c r="H77" s="84"/>
      <c r="I77" s="84"/>
      <c r="J77" s="84"/>
      <c r="K77" s="84"/>
    </row>
    <row r="78" spans="1:11" ht="18" x14ac:dyDescent="0.4">
      <c r="A78" s="171">
        <v>75</v>
      </c>
      <c r="B78" s="171" t="s">
        <v>1940</v>
      </c>
      <c r="C78" s="176" t="s">
        <v>89</v>
      </c>
      <c r="D78" s="171" t="s">
        <v>1331</v>
      </c>
      <c r="E78" s="171" t="s">
        <v>50</v>
      </c>
      <c r="F78" s="171" t="s">
        <v>2200</v>
      </c>
      <c r="G78" s="171" t="s">
        <v>1155</v>
      </c>
      <c r="H78" s="84"/>
      <c r="I78" s="84"/>
      <c r="J78" s="84"/>
      <c r="K78" s="84"/>
    </row>
  </sheetData>
  <conditionalFormatting sqref="D1:D3 D79:D65412">
    <cfRule type="cellIs" dxfId="1376" priority="194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2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9.5703125" style="2" customWidth="1"/>
    <col min="4" max="4" width="9.140625" style="25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0.140625" style="2" hidden="1" customWidth="1"/>
    <col min="9" max="9" width="9" style="2" hidden="1" customWidth="1"/>
    <col min="10" max="10" width="12.85546875" style="2" hidden="1" customWidth="1"/>
    <col min="11" max="11" width="11.7109375" style="2" customWidth="1"/>
    <col min="12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</row>
    <row r="2" spans="1:26" ht="29.25" thickBot="1" x14ac:dyDescent="0.6">
      <c r="A2" s="18"/>
      <c r="B2" s="18"/>
      <c r="C2" s="18"/>
      <c r="D2" s="18"/>
      <c r="E2" s="1" t="s">
        <v>20</v>
      </c>
      <c r="G2" s="18"/>
      <c r="H2" s="63" t="e">
        <f>SUM(I:I)/COUNT(I:I)</f>
        <v>#DIV/0!</v>
      </c>
      <c r="I2" s="104" t="s">
        <v>90</v>
      </c>
      <c r="J2" s="18">
        <f>COUNT(I:I)</f>
        <v>0</v>
      </c>
      <c r="K2" s="1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105</v>
      </c>
      <c r="H3" s="126" t="s">
        <v>85</v>
      </c>
      <c r="I3" s="33" t="s">
        <v>79</v>
      </c>
      <c r="J3" s="135" t="s">
        <v>78</v>
      </c>
      <c r="O3" s="26" t="s">
        <v>58</v>
      </c>
    </row>
    <row r="4" spans="1:26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197</v>
      </c>
      <c r="F4" s="171" t="s">
        <v>198</v>
      </c>
      <c r="G4" s="171" t="s">
        <v>115</v>
      </c>
      <c r="H4" s="83"/>
      <c r="I4" s="55"/>
      <c r="J4" s="136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">
      <c r="A5" s="171">
        <v>2</v>
      </c>
      <c r="B5" s="171" t="s">
        <v>295</v>
      </c>
      <c r="C5" s="176" t="s">
        <v>89</v>
      </c>
      <c r="D5" s="171" t="s">
        <v>291</v>
      </c>
      <c r="E5" s="171" t="s">
        <v>197</v>
      </c>
      <c r="F5" s="171" t="s">
        <v>450</v>
      </c>
      <c r="G5" s="171" t="s">
        <v>309</v>
      </c>
    </row>
    <row r="6" spans="1:26" s="84" customFormat="1" ht="18.75" customHeight="1" x14ac:dyDescent="0.4">
      <c r="A6" s="171">
        <v>3</v>
      </c>
      <c r="B6" s="171" t="s">
        <v>295</v>
      </c>
      <c r="C6" s="176" t="s">
        <v>89</v>
      </c>
      <c r="D6" s="171" t="s">
        <v>291</v>
      </c>
      <c r="E6" s="171" t="s">
        <v>451</v>
      </c>
      <c r="F6" s="171" t="s">
        <v>450</v>
      </c>
      <c r="G6" s="171" t="s">
        <v>213</v>
      </c>
    </row>
    <row r="7" spans="1:26" ht="18" x14ac:dyDescent="0.25">
      <c r="A7" s="171">
        <v>4</v>
      </c>
      <c r="B7" s="171" t="s">
        <v>588</v>
      </c>
      <c r="C7" s="176" t="s">
        <v>89</v>
      </c>
      <c r="D7" s="171" t="s">
        <v>524</v>
      </c>
      <c r="E7" s="171" t="s">
        <v>645</v>
      </c>
      <c r="F7" s="171" t="s">
        <v>646</v>
      </c>
      <c r="G7" s="171" t="s">
        <v>572</v>
      </c>
    </row>
    <row r="8" spans="1:26" ht="18" x14ac:dyDescent="0.25">
      <c r="A8" s="171">
        <v>5</v>
      </c>
      <c r="B8" s="171" t="s">
        <v>847</v>
      </c>
      <c r="C8" s="176" t="s">
        <v>89</v>
      </c>
      <c r="D8" s="171" t="s">
        <v>833</v>
      </c>
      <c r="E8" s="171" t="s">
        <v>3</v>
      </c>
      <c r="F8" s="171" t="s">
        <v>996</v>
      </c>
      <c r="G8" s="171" t="s">
        <v>997</v>
      </c>
    </row>
    <row r="9" spans="1:26" ht="18" x14ac:dyDescent="0.25">
      <c r="A9" s="171">
        <v>6</v>
      </c>
      <c r="B9" s="171" t="s">
        <v>847</v>
      </c>
      <c r="C9" s="176" t="s">
        <v>89</v>
      </c>
      <c r="D9" s="171" t="s">
        <v>833</v>
      </c>
      <c r="E9" s="171" t="s">
        <v>998</v>
      </c>
      <c r="F9" s="171" t="s">
        <v>999</v>
      </c>
      <c r="G9" s="171" t="s">
        <v>334</v>
      </c>
    </row>
    <row r="10" spans="1:26" ht="18" x14ac:dyDescent="0.25">
      <c r="A10" s="171">
        <v>7</v>
      </c>
      <c r="B10" s="171" t="s">
        <v>847</v>
      </c>
      <c r="C10" s="176" t="s">
        <v>89</v>
      </c>
      <c r="D10" s="171" t="s">
        <v>833</v>
      </c>
      <c r="E10" s="171" t="s">
        <v>1067</v>
      </c>
      <c r="F10" s="171" t="s">
        <v>1068</v>
      </c>
      <c r="G10" s="171" t="s">
        <v>1008</v>
      </c>
    </row>
    <row r="11" spans="1:26" ht="18" x14ac:dyDescent="0.25">
      <c r="A11" s="171">
        <v>8</v>
      </c>
      <c r="B11" s="171" t="s">
        <v>1119</v>
      </c>
      <c r="C11" s="176" t="s">
        <v>89</v>
      </c>
      <c r="D11" s="171" t="s">
        <v>1118</v>
      </c>
      <c r="E11" s="171" t="s">
        <v>1067</v>
      </c>
      <c r="F11" s="171" t="s">
        <v>1120</v>
      </c>
      <c r="G11" s="171" t="s">
        <v>1121</v>
      </c>
    </row>
    <row r="12" spans="1:26" ht="18" x14ac:dyDescent="0.25">
      <c r="A12" s="171">
        <v>9</v>
      </c>
      <c r="B12" s="171" t="s">
        <v>1119</v>
      </c>
      <c r="C12" s="176" t="s">
        <v>89</v>
      </c>
      <c r="D12" s="171" t="s">
        <v>1118</v>
      </c>
      <c r="E12" s="171" t="s">
        <v>1122</v>
      </c>
      <c r="F12" s="171" t="s">
        <v>1123</v>
      </c>
      <c r="G12" s="171" t="s">
        <v>297</v>
      </c>
    </row>
    <row r="13" spans="1:26" ht="18" x14ac:dyDescent="0.25">
      <c r="A13" s="171">
        <v>10</v>
      </c>
      <c r="B13" s="171" t="s">
        <v>1119</v>
      </c>
      <c r="C13" s="176" t="s">
        <v>89</v>
      </c>
      <c r="D13" s="171" t="s">
        <v>1118</v>
      </c>
      <c r="E13" s="171" t="s">
        <v>1067</v>
      </c>
      <c r="F13" s="171" t="s">
        <v>1124</v>
      </c>
      <c r="G13" s="171" t="s">
        <v>1125</v>
      </c>
    </row>
    <row r="14" spans="1:26" ht="18" x14ac:dyDescent="0.25">
      <c r="A14" s="171">
        <v>11</v>
      </c>
      <c r="B14" s="171" t="s">
        <v>1918</v>
      </c>
      <c r="C14" s="176" t="s">
        <v>89</v>
      </c>
      <c r="D14" s="171" t="s">
        <v>1331</v>
      </c>
      <c r="E14" s="171" t="s">
        <v>2022</v>
      </c>
      <c r="F14" s="171" t="s">
        <v>996</v>
      </c>
      <c r="G14" s="171" t="s">
        <v>75</v>
      </c>
    </row>
    <row r="15" spans="1:26" ht="18" x14ac:dyDescent="0.25">
      <c r="A15" s="171">
        <v>12</v>
      </c>
      <c r="B15" s="171" t="s">
        <v>1918</v>
      </c>
      <c r="C15" s="176" t="s">
        <v>89</v>
      </c>
      <c r="D15" s="171" t="s">
        <v>1331</v>
      </c>
      <c r="E15" s="171" t="s">
        <v>1067</v>
      </c>
      <c r="F15" s="171" t="s">
        <v>2166</v>
      </c>
      <c r="G15" s="171" t="s">
        <v>1313</v>
      </c>
    </row>
    <row r="16" spans="1:26" ht="18" x14ac:dyDescent="0.25">
      <c r="A16" s="171">
        <v>13</v>
      </c>
      <c r="B16" s="171" t="s">
        <v>1918</v>
      </c>
      <c r="C16" s="176" t="s">
        <v>89</v>
      </c>
      <c r="D16" s="171" t="s">
        <v>1331</v>
      </c>
      <c r="E16" s="171" t="s">
        <v>2167</v>
      </c>
      <c r="F16" s="171" t="s">
        <v>2166</v>
      </c>
      <c r="G16" s="171" t="s">
        <v>2168</v>
      </c>
    </row>
    <row r="17" spans="1:7" ht="18" x14ac:dyDescent="0.25">
      <c r="A17" s="171">
        <v>14</v>
      </c>
      <c r="B17" s="171" t="s">
        <v>1918</v>
      </c>
      <c r="C17" s="176" t="s">
        <v>89</v>
      </c>
      <c r="D17" s="171" t="s">
        <v>1331</v>
      </c>
      <c r="E17" s="171" t="s">
        <v>1067</v>
      </c>
      <c r="F17" s="171" t="s">
        <v>2169</v>
      </c>
      <c r="G17" s="171" t="s">
        <v>1339</v>
      </c>
    </row>
    <row r="18" spans="1:7" ht="18" x14ac:dyDescent="0.25">
      <c r="A18" s="171">
        <v>15</v>
      </c>
      <c r="B18" s="171" t="s">
        <v>1918</v>
      </c>
      <c r="C18" s="176" t="s">
        <v>89</v>
      </c>
      <c r="D18" s="171" t="s">
        <v>1331</v>
      </c>
      <c r="E18" s="171" t="s">
        <v>1067</v>
      </c>
      <c r="F18" s="171" t="s">
        <v>2170</v>
      </c>
      <c r="G18" s="171" t="s">
        <v>1339</v>
      </c>
    </row>
    <row r="19" spans="1:7" ht="18" x14ac:dyDescent="0.25">
      <c r="A19" s="171">
        <v>16</v>
      </c>
      <c r="B19" s="171" t="s">
        <v>1918</v>
      </c>
      <c r="C19" s="176" t="s">
        <v>89</v>
      </c>
      <c r="D19" s="171" t="s">
        <v>1331</v>
      </c>
      <c r="E19" s="171" t="s">
        <v>1067</v>
      </c>
      <c r="F19" s="171" t="s">
        <v>2171</v>
      </c>
      <c r="G19" s="171" t="s">
        <v>1339</v>
      </c>
    </row>
    <row r="20" spans="1:7" ht="18" x14ac:dyDescent="0.25">
      <c r="A20" s="171">
        <v>17</v>
      </c>
      <c r="B20" s="171" t="s">
        <v>1918</v>
      </c>
      <c r="C20" s="176" t="s">
        <v>89</v>
      </c>
      <c r="D20" s="171" t="s">
        <v>1331</v>
      </c>
      <c r="E20" s="171" t="s">
        <v>1067</v>
      </c>
      <c r="F20" s="171" t="s">
        <v>2172</v>
      </c>
      <c r="G20" s="171" t="s">
        <v>1339</v>
      </c>
    </row>
    <row r="21" spans="1:7" ht="18" x14ac:dyDescent="0.25">
      <c r="A21" s="171">
        <v>18</v>
      </c>
      <c r="B21" s="171" t="s">
        <v>1918</v>
      </c>
      <c r="C21" s="176" t="s">
        <v>89</v>
      </c>
      <c r="D21" s="171" t="s">
        <v>1331</v>
      </c>
      <c r="E21" s="171" t="s">
        <v>2167</v>
      </c>
      <c r="F21" s="171" t="s">
        <v>2172</v>
      </c>
      <c r="G21" s="171" t="s">
        <v>1339</v>
      </c>
    </row>
    <row r="22" spans="1:7" ht="18" x14ac:dyDescent="0.25">
      <c r="A22" s="171">
        <v>19</v>
      </c>
      <c r="B22" s="171" t="s">
        <v>1918</v>
      </c>
      <c r="C22" s="176" t="s">
        <v>89</v>
      </c>
      <c r="D22" s="171" t="s">
        <v>1331</v>
      </c>
      <c r="E22" s="171" t="s">
        <v>1067</v>
      </c>
      <c r="F22" s="171" t="s">
        <v>2173</v>
      </c>
      <c r="G22" s="171" t="s">
        <v>1339</v>
      </c>
    </row>
    <row r="23" spans="1:7" ht="18" x14ac:dyDescent="0.25">
      <c r="A23" s="171">
        <v>20</v>
      </c>
      <c r="B23" s="171" t="s">
        <v>1918</v>
      </c>
      <c r="C23" s="176" t="s">
        <v>89</v>
      </c>
      <c r="D23" s="171" t="s">
        <v>1331</v>
      </c>
      <c r="E23" s="171" t="s">
        <v>1067</v>
      </c>
      <c r="F23" s="171" t="s">
        <v>2174</v>
      </c>
      <c r="G23" s="171" t="s">
        <v>1339</v>
      </c>
    </row>
    <row r="24" spans="1:7" ht="18.75" x14ac:dyDescent="0.25">
      <c r="A24" s="171">
        <v>21</v>
      </c>
      <c r="B24" s="140" t="s">
        <v>1918</v>
      </c>
      <c r="C24" s="153" t="s">
        <v>89</v>
      </c>
      <c r="D24" s="140" t="s">
        <v>1331</v>
      </c>
      <c r="E24" s="140" t="s">
        <v>245</v>
      </c>
      <c r="F24" s="140" t="s">
        <v>2276</v>
      </c>
      <c r="G24" s="140" t="s">
        <v>1663</v>
      </c>
    </row>
  </sheetData>
  <conditionalFormatting sqref="D1:D3 D5:D10 D25:D65237">
    <cfRule type="cellIs" dxfId="1375" priority="493" operator="equal">
      <formula>$P$2</formula>
    </cfRule>
  </conditionalFormatting>
  <conditionalFormatting sqref="D4">
    <cfRule type="cellIs" dxfId="1374" priority="229" operator="equal">
      <formula>$Y$2</formula>
    </cfRule>
    <cfRule type="cellIs" dxfId="1373" priority="230" operator="equal">
      <formula>$X$2</formula>
    </cfRule>
    <cfRule type="cellIs" dxfId="1372" priority="231" operator="equal">
      <formula>$W$2</formula>
    </cfRule>
    <cfRule type="cellIs" dxfId="1371" priority="232" operator="equal">
      <formula>$V$2</formula>
    </cfRule>
    <cfRule type="cellIs" dxfId="1370" priority="233" operator="equal">
      <formula>$U$2</formula>
    </cfRule>
    <cfRule type="cellIs" dxfId="1369" priority="234" operator="equal">
      <formula>$T$2</formula>
    </cfRule>
    <cfRule type="cellIs" dxfId="1368" priority="235" operator="equal">
      <formula>$S$2</formula>
    </cfRule>
    <cfRule type="cellIs" dxfId="1367" priority="236" operator="equal">
      <formula>$R$2</formula>
    </cfRule>
    <cfRule type="cellIs" dxfId="1366" priority="237" operator="equal">
      <formula>$Q$2</formula>
    </cfRule>
    <cfRule type="cellIs" dxfId="1365" priority="238" operator="equal">
      <formula>$P$2</formula>
    </cfRule>
  </conditionalFormatting>
  <conditionalFormatting sqref="D4">
    <cfRule type="cellIs" dxfId="1364" priority="240" operator="equal">
      <formula>$N$2</formula>
    </cfRule>
  </conditionalFormatting>
  <conditionalFormatting sqref="D4">
    <cfRule type="cellIs" dxfId="1363" priority="239" operator="equal">
      <formula>$O$2</formula>
    </cfRule>
  </conditionalFormatting>
  <conditionalFormatting sqref="D11:D13">
    <cfRule type="cellIs" dxfId="1362" priority="25" operator="equal">
      <formula>$Z$2</formula>
    </cfRule>
    <cfRule type="cellIs" dxfId="1361" priority="26" operator="equal">
      <formula>$Y$2</formula>
    </cfRule>
    <cfRule type="cellIs" dxfId="1360" priority="27" operator="equal">
      <formula>$X$2</formula>
    </cfRule>
    <cfRule type="cellIs" dxfId="1359" priority="28" operator="equal">
      <formula>$W$2</formula>
    </cfRule>
    <cfRule type="cellIs" dxfId="1358" priority="29" operator="equal">
      <formula>$V$2</formula>
    </cfRule>
    <cfRule type="cellIs" dxfId="1357" priority="30" operator="equal">
      <formula>$U$2</formula>
    </cfRule>
    <cfRule type="cellIs" dxfId="1356" priority="31" operator="equal">
      <formula>$T$2</formula>
    </cfRule>
    <cfRule type="cellIs" dxfId="1355" priority="32" operator="equal">
      <formula>$S$2</formula>
    </cfRule>
    <cfRule type="cellIs" dxfId="1354" priority="33" operator="equal">
      <formula>$R$2</formula>
    </cfRule>
    <cfRule type="cellIs" dxfId="1353" priority="34" operator="equal">
      <formula>$Q$2</formula>
    </cfRule>
  </conditionalFormatting>
  <conditionalFormatting sqref="D11:D13">
    <cfRule type="cellIs" dxfId="1352" priority="36" operator="equal">
      <formula>$O$2</formula>
    </cfRule>
  </conditionalFormatting>
  <conditionalFormatting sqref="D11:D13">
    <cfRule type="cellIs" dxfId="1351" priority="35" operator="equal">
      <formula>$P$2</formula>
    </cfRule>
  </conditionalFormatting>
  <conditionalFormatting sqref="D14:D23">
    <cfRule type="cellIs" dxfId="1350" priority="13" operator="equal">
      <formula>$Z$2</formula>
    </cfRule>
    <cfRule type="cellIs" dxfId="1349" priority="14" operator="equal">
      <formula>$Y$2</formula>
    </cfRule>
    <cfRule type="cellIs" dxfId="1348" priority="15" operator="equal">
      <formula>$X$2</formula>
    </cfRule>
    <cfRule type="cellIs" dxfId="1347" priority="16" operator="equal">
      <formula>$W$2</formula>
    </cfRule>
    <cfRule type="cellIs" dxfId="1346" priority="17" operator="equal">
      <formula>$V$2</formula>
    </cfRule>
    <cfRule type="cellIs" dxfId="1345" priority="18" operator="equal">
      <formula>$U$2</formula>
    </cfRule>
    <cfRule type="cellIs" dxfId="1344" priority="19" operator="equal">
      <formula>$T$2</formula>
    </cfRule>
    <cfRule type="cellIs" dxfId="1343" priority="20" operator="equal">
      <formula>$S$2</formula>
    </cfRule>
    <cfRule type="cellIs" dxfId="1342" priority="21" operator="equal">
      <formula>$R$2</formula>
    </cfRule>
    <cfRule type="cellIs" dxfId="1341" priority="22" operator="equal">
      <formula>$Q$2</formula>
    </cfRule>
  </conditionalFormatting>
  <conditionalFormatting sqref="D14:D23">
    <cfRule type="cellIs" dxfId="1340" priority="24" operator="equal">
      <formula>$O$2</formula>
    </cfRule>
  </conditionalFormatting>
  <conditionalFormatting sqref="D14:D23">
    <cfRule type="cellIs" dxfId="1339" priority="23" operator="equal">
      <formula>$P$2</formula>
    </cfRule>
  </conditionalFormatting>
  <conditionalFormatting sqref="D24">
    <cfRule type="cellIs" dxfId="1338" priority="1" operator="equal">
      <formula>$AA$2</formula>
    </cfRule>
    <cfRule type="cellIs" dxfId="1337" priority="2" operator="equal">
      <formula>$Z$2</formula>
    </cfRule>
    <cfRule type="cellIs" dxfId="1336" priority="3" operator="equal">
      <formula>$Y$2</formula>
    </cfRule>
    <cfRule type="cellIs" dxfId="1335" priority="4" operator="equal">
      <formula>$X$2</formula>
    </cfRule>
    <cfRule type="cellIs" dxfId="1334" priority="5" operator="equal">
      <formula>$W$2</formula>
    </cfRule>
    <cfRule type="cellIs" dxfId="1333" priority="6" operator="equal">
      <formula>$V$2</formula>
    </cfRule>
    <cfRule type="cellIs" dxfId="1332" priority="7" operator="equal">
      <formula>$U$2</formula>
    </cfRule>
    <cfRule type="cellIs" dxfId="1331" priority="8" operator="equal">
      <formula>$T$2</formula>
    </cfRule>
    <cfRule type="cellIs" dxfId="1330" priority="9" operator="equal">
      <formula>$S$2</formula>
    </cfRule>
    <cfRule type="cellIs" dxfId="1329" priority="10" operator="equal">
      <formula>$R$2</formula>
    </cfRule>
  </conditionalFormatting>
  <conditionalFormatting sqref="D24">
    <cfRule type="cellIs" dxfId="1328" priority="12" operator="equal">
      <formula>$P$2</formula>
    </cfRule>
  </conditionalFormatting>
  <conditionalFormatting sqref="D24">
    <cfRule type="cellIs" dxfId="1327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24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295</v>
      </c>
      <c r="C4" s="167" t="s">
        <v>89</v>
      </c>
      <c r="D4" s="171" t="s">
        <v>291</v>
      </c>
      <c r="E4" s="171" t="s">
        <v>445</v>
      </c>
      <c r="F4" s="171" t="s">
        <v>446</v>
      </c>
      <c r="G4" s="171" t="s">
        <v>447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295</v>
      </c>
      <c r="C5" s="167" t="s">
        <v>89</v>
      </c>
      <c r="D5" s="171" t="s">
        <v>291</v>
      </c>
      <c r="E5" s="171" t="s">
        <v>449</v>
      </c>
      <c r="F5" s="171" t="s">
        <v>448</v>
      </c>
      <c r="G5" s="171" t="s">
        <v>338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666</v>
      </c>
      <c r="F6" s="171" t="s">
        <v>667</v>
      </c>
      <c r="G6" s="171" t="s">
        <v>665</v>
      </c>
    </row>
    <row r="7" spans="1:27" s="84" customFormat="1" ht="18.75" x14ac:dyDescent="0.4">
      <c r="A7" s="171">
        <v>4</v>
      </c>
      <c r="B7" s="171" t="s">
        <v>1119</v>
      </c>
      <c r="C7" s="167" t="s">
        <v>89</v>
      </c>
      <c r="D7" s="171" t="s">
        <v>1118</v>
      </c>
      <c r="E7" s="171" t="s">
        <v>3</v>
      </c>
      <c r="F7" s="171" t="s">
        <v>1153</v>
      </c>
      <c r="G7" s="171" t="s">
        <v>447</v>
      </c>
    </row>
    <row r="8" spans="1:27" s="84" customFormat="1" ht="18.75" x14ac:dyDescent="0.4">
      <c r="A8" s="171">
        <v>5</v>
      </c>
      <c r="B8" s="171" t="s">
        <v>1119</v>
      </c>
      <c r="C8" s="167" t="s">
        <v>89</v>
      </c>
      <c r="D8" s="171" t="s">
        <v>1118</v>
      </c>
      <c r="E8" s="171" t="s">
        <v>3</v>
      </c>
      <c r="F8" s="171" t="s">
        <v>1154</v>
      </c>
      <c r="G8" s="171" t="s">
        <v>1155</v>
      </c>
    </row>
    <row r="9" spans="1:27" s="84" customFormat="1" ht="18.75" x14ac:dyDescent="0.4">
      <c r="A9" s="171">
        <v>6</v>
      </c>
      <c r="B9" s="171" t="s">
        <v>1918</v>
      </c>
      <c r="C9" s="167" t="s">
        <v>89</v>
      </c>
      <c r="D9" s="171" t="s">
        <v>1331</v>
      </c>
      <c r="E9" s="171" t="s">
        <v>3</v>
      </c>
      <c r="F9" s="171" t="s">
        <v>2023</v>
      </c>
      <c r="G9" s="171" t="s">
        <v>447</v>
      </c>
    </row>
    <row r="10" spans="1:27" s="84" customFormat="1" ht="18.75" x14ac:dyDescent="0.4">
      <c r="A10" s="171">
        <v>7</v>
      </c>
      <c r="B10" s="171" t="s">
        <v>1918</v>
      </c>
      <c r="C10" s="167" t="s">
        <v>89</v>
      </c>
      <c r="D10" s="171" t="s">
        <v>1331</v>
      </c>
      <c r="E10" s="171" t="s">
        <v>345</v>
      </c>
      <c r="F10" s="171" t="s">
        <v>2184</v>
      </c>
      <c r="G10" s="171" t="s">
        <v>2185</v>
      </c>
    </row>
    <row r="11" spans="1:27" s="84" customFormat="1" ht="17.25" x14ac:dyDescent="0.4">
      <c r="D11" s="91"/>
    </row>
    <row r="12" spans="1:27" s="84" customFormat="1" ht="17.25" x14ac:dyDescent="0.4">
      <c r="D12" s="91"/>
    </row>
    <row r="13" spans="1:27" s="84" customFormat="1" ht="17.25" x14ac:dyDescent="0.4">
      <c r="D13" s="91"/>
    </row>
    <row r="14" spans="1:27" s="84" customFormat="1" ht="17.25" x14ac:dyDescent="0.4">
      <c r="D14" s="91"/>
    </row>
    <row r="15" spans="1:27" s="84" customFormat="1" ht="17.25" x14ac:dyDescent="0.4">
      <c r="D15" s="91"/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</sheetData>
  <conditionalFormatting sqref="D1:D3 D11:D65488">
    <cfRule type="cellIs" dxfId="1326" priority="253" operator="equal">
      <formula>$Q$2</formula>
    </cfRule>
  </conditionalFormatting>
  <conditionalFormatting sqref="D4:D5">
    <cfRule type="cellIs" dxfId="1325" priority="60" operator="equal">
      <formula>$Q$2</formula>
    </cfRule>
  </conditionalFormatting>
  <conditionalFormatting sqref="D4:D5">
    <cfRule type="cellIs" dxfId="1324" priority="49" operator="equal">
      <formula>$AA$2</formula>
    </cfRule>
    <cfRule type="cellIs" dxfId="1323" priority="50" operator="equal">
      <formula>$Z$2</formula>
    </cfRule>
    <cfRule type="cellIs" dxfId="1322" priority="51" operator="equal">
      <formula>$Y$2</formula>
    </cfRule>
    <cfRule type="cellIs" dxfId="1321" priority="52" operator="equal">
      <formula>$X$2</formula>
    </cfRule>
    <cfRule type="cellIs" dxfId="1320" priority="53" operator="equal">
      <formula>$W$2</formula>
    </cfRule>
    <cfRule type="cellIs" dxfId="1319" priority="54" operator="equal">
      <formula>$V$2</formula>
    </cfRule>
    <cfRule type="cellIs" dxfId="1318" priority="55" operator="equal">
      <formula>$U$2</formula>
    </cfRule>
    <cfRule type="cellIs" dxfId="1317" priority="56" operator="equal">
      <formula>$T$2</formula>
    </cfRule>
    <cfRule type="cellIs" dxfId="1316" priority="57" operator="equal">
      <formula>$S$2</formula>
    </cfRule>
    <cfRule type="cellIs" dxfId="1315" priority="58" operator="equal">
      <formula>$R$2</formula>
    </cfRule>
  </conditionalFormatting>
  <conditionalFormatting sqref="D4:D5">
    <cfRule type="cellIs" dxfId="1314" priority="59" operator="equal">
      <formula>$P$2</formula>
    </cfRule>
  </conditionalFormatting>
  <conditionalFormatting sqref="D6">
    <cfRule type="cellIs" dxfId="1313" priority="48" operator="equal">
      <formula>$Q$2</formula>
    </cfRule>
  </conditionalFormatting>
  <conditionalFormatting sqref="D6">
    <cfRule type="cellIs" dxfId="1312" priority="37" operator="equal">
      <formula>$AA$2</formula>
    </cfRule>
    <cfRule type="cellIs" dxfId="1311" priority="38" operator="equal">
      <formula>$Z$2</formula>
    </cfRule>
    <cfRule type="cellIs" dxfId="1310" priority="39" operator="equal">
      <formula>$Y$2</formula>
    </cfRule>
    <cfRule type="cellIs" dxfId="1309" priority="40" operator="equal">
      <formula>$X$2</formula>
    </cfRule>
    <cfRule type="cellIs" dxfId="1308" priority="41" operator="equal">
      <formula>$W$2</formula>
    </cfRule>
    <cfRule type="cellIs" dxfId="1307" priority="42" operator="equal">
      <formula>$V$2</formula>
    </cfRule>
    <cfRule type="cellIs" dxfId="1306" priority="43" operator="equal">
      <formula>$U$2</formula>
    </cfRule>
    <cfRule type="cellIs" dxfId="1305" priority="44" operator="equal">
      <formula>$T$2</formula>
    </cfRule>
    <cfRule type="cellIs" dxfId="1304" priority="45" operator="equal">
      <formula>$S$2</formula>
    </cfRule>
    <cfRule type="cellIs" dxfId="1303" priority="46" operator="equal">
      <formula>$R$2</formula>
    </cfRule>
  </conditionalFormatting>
  <conditionalFormatting sqref="D6">
    <cfRule type="cellIs" dxfId="1302" priority="47" operator="equal">
      <formula>$P$2</formula>
    </cfRule>
  </conditionalFormatting>
  <conditionalFormatting sqref="B4:B5">
    <cfRule type="cellIs" dxfId="1301" priority="24" operator="equal">
      <formula>$Q$2</formula>
    </cfRule>
  </conditionalFormatting>
  <conditionalFormatting sqref="B4:B5">
    <cfRule type="cellIs" dxfId="1300" priority="13" operator="equal">
      <formula>$AA$2</formula>
    </cfRule>
    <cfRule type="cellIs" dxfId="1299" priority="14" operator="equal">
      <formula>$Z$2</formula>
    </cfRule>
    <cfRule type="cellIs" dxfId="1298" priority="15" operator="equal">
      <formula>$Y$2</formula>
    </cfRule>
    <cfRule type="cellIs" dxfId="1297" priority="16" operator="equal">
      <formula>$X$2</formula>
    </cfRule>
    <cfRule type="cellIs" dxfId="1296" priority="17" operator="equal">
      <formula>$W$2</formula>
    </cfRule>
    <cfRule type="cellIs" dxfId="1295" priority="18" operator="equal">
      <formula>$V$2</formula>
    </cfRule>
    <cfRule type="cellIs" dxfId="1294" priority="19" operator="equal">
      <formula>$U$2</formula>
    </cfRule>
    <cfRule type="cellIs" dxfId="1293" priority="20" operator="equal">
      <formula>$T$2</formula>
    </cfRule>
    <cfRule type="cellIs" dxfId="1292" priority="21" operator="equal">
      <formula>$S$2</formula>
    </cfRule>
    <cfRule type="cellIs" dxfId="1291" priority="22" operator="equal">
      <formula>$R$2</formula>
    </cfRule>
  </conditionalFormatting>
  <conditionalFormatting sqref="B4:B5">
    <cfRule type="cellIs" dxfId="1290" priority="23" operator="equal">
      <formula>$P$2</formula>
    </cfRule>
  </conditionalFormatting>
  <conditionalFormatting sqref="B6">
    <cfRule type="cellIs" dxfId="1289" priority="12" operator="equal">
      <formula>$Q$2</formula>
    </cfRule>
  </conditionalFormatting>
  <conditionalFormatting sqref="B6">
    <cfRule type="cellIs" dxfId="1288" priority="1" operator="equal">
      <formula>$AA$2</formula>
    </cfRule>
    <cfRule type="cellIs" dxfId="1287" priority="2" operator="equal">
      <formula>$Z$2</formula>
    </cfRule>
    <cfRule type="cellIs" dxfId="1286" priority="3" operator="equal">
      <formula>$Y$2</formula>
    </cfRule>
    <cfRule type="cellIs" dxfId="1285" priority="4" operator="equal">
      <formula>$X$2</formula>
    </cfRule>
    <cfRule type="cellIs" dxfId="1284" priority="5" operator="equal">
      <formula>$W$2</formula>
    </cfRule>
    <cfRule type="cellIs" dxfId="1283" priority="6" operator="equal">
      <formula>$V$2</formula>
    </cfRule>
    <cfRule type="cellIs" dxfId="1282" priority="7" operator="equal">
      <formula>$U$2</formula>
    </cfRule>
    <cfRule type="cellIs" dxfId="1281" priority="8" operator="equal">
      <formula>$T$2</formula>
    </cfRule>
    <cfRule type="cellIs" dxfId="1280" priority="9" operator="equal">
      <formula>$S$2</formula>
    </cfRule>
    <cfRule type="cellIs" dxfId="1279" priority="10" operator="equal">
      <formula>$R$2</formula>
    </cfRule>
  </conditionalFormatting>
  <conditionalFormatting sqref="B6">
    <cfRule type="cellIs" dxfId="1278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3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0.5703125" style="2" customWidth="1"/>
    <col min="6" max="7" width="20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140625" style="2" customWidth="1"/>
    <col min="14" max="14" width="5.5703125" style="2" customWidth="1"/>
    <col min="15" max="15" width="9.5703125" style="2" hidden="1" customWidth="1"/>
    <col min="16" max="27" width="6.42578125" style="2" hidden="1" customWidth="1"/>
    <col min="28" max="28" width="2.5703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128"/>
      <c r="H1" s="36"/>
      <c r="I1" s="36"/>
    </row>
    <row r="2" spans="1:28" ht="29.25" thickBot="1" x14ac:dyDescent="0.6">
      <c r="A2" s="18"/>
      <c r="B2" s="18"/>
      <c r="C2" s="18"/>
      <c r="D2" s="18"/>
      <c r="E2" s="1" t="s">
        <v>55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100</v>
      </c>
      <c r="H3" s="126" t="s">
        <v>87</v>
      </c>
      <c r="I3" s="33" t="s">
        <v>85</v>
      </c>
      <c r="J3" s="33" t="s">
        <v>79</v>
      </c>
      <c r="K3" s="34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130</v>
      </c>
      <c r="F4" s="171" t="s">
        <v>175</v>
      </c>
      <c r="G4" s="171" t="s">
        <v>132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71" t="s">
        <v>129</v>
      </c>
      <c r="C5" s="176" t="s">
        <v>89</v>
      </c>
      <c r="D5" s="171" t="s">
        <v>112</v>
      </c>
      <c r="E5" s="171" t="s">
        <v>245</v>
      </c>
      <c r="F5" s="171" t="s">
        <v>284</v>
      </c>
      <c r="G5" s="171" t="s">
        <v>285</v>
      </c>
      <c r="H5" s="86"/>
      <c r="I5" s="31"/>
      <c r="J5" s="31"/>
      <c r="K5" s="39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71" t="s">
        <v>295</v>
      </c>
      <c r="C6" s="176" t="s">
        <v>89</v>
      </c>
      <c r="D6" s="171" t="s">
        <v>291</v>
      </c>
      <c r="E6" s="171" t="s">
        <v>434</v>
      </c>
      <c r="F6" s="171" t="s">
        <v>435</v>
      </c>
      <c r="G6" s="171" t="s">
        <v>436</v>
      </c>
      <c r="H6" s="86"/>
      <c r="I6" s="31"/>
      <c r="J6" s="31"/>
      <c r="K6" s="39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71" t="s">
        <v>523</v>
      </c>
      <c r="C7" s="176" t="s">
        <v>89</v>
      </c>
      <c r="D7" s="171" t="s">
        <v>524</v>
      </c>
      <c r="E7" s="171" t="s">
        <v>180</v>
      </c>
      <c r="F7" s="171" t="s">
        <v>649</v>
      </c>
      <c r="G7" s="171" t="s">
        <v>650</v>
      </c>
      <c r="H7" s="86"/>
      <c r="I7" s="31"/>
      <c r="J7" s="31"/>
      <c r="K7" s="39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" x14ac:dyDescent="0.4">
      <c r="A8" s="171">
        <v>5</v>
      </c>
      <c r="B8" s="171" t="s">
        <v>523</v>
      </c>
      <c r="C8" s="176" t="s">
        <v>89</v>
      </c>
      <c r="D8" s="171" t="s">
        <v>524</v>
      </c>
      <c r="E8" s="171" t="s">
        <v>345</v>
      </c>
      <c r="F8" s="171" t="s">
        <v>651</v>
      </c>
      <c r="G8" s="171" t="s">
        <v>655</v>
      </c>
    </row>
    <row r="9" spans="1:28" s="84" customFormat="1" ht="18" x14ac:dyDescent="0.4">
      <c r="A9" s="171">
        <v>6</v>
      </c>
      <c r="B9" s="171" t="s">
        <v>523</v>
      </c>
      <c r="C9" s="176" t="s">
        <v>89</v>
      </c>
      <c r="D9" s="171" t="s">
        <v>524</v>
      </c>
      <c r="E9" s="171" t="s">
        <v>654</v>
      </c>
      <c r="F9" s="171" t="s">
        <v>653</v>
      </c>
      <c r="G9" s="171" t="s">
        <v>379</v>
      </c>
    </row>
    <row r="10" spans="1:28" s="84" customFormat="1" ht="18" x14ac:dyDescent="0.4">
      <c r="A10" s="171">
        <v>7</v>
      </c>
      <c r="B10" s="171" t="s">
        <v>523</v>
      </c>
      <c r="C10" s="176" t="s">
        <v>89</v>
      </c>
      <c r="D10" s="171" t="s">
        <v>524</v>
      </c>
      <c r="E10" s="171" t="s">
        <v>656</v>
      </c>
      <c r="F10" s="171" t="s">
        <v>652</v>
      </c>
      <c r="G10" s="171" t="s">
        <v>379</v>
      </c>
    </row>
    <row r="11" spans="1:28" s="84" customFormat="1" ht="18" x14ac:dyDescent="0.4">
      <c r="A11" s="171">
        <v>8</v>
      </c>
      <c r="B11" s="171" t="s">
        <v>523</v>
      </c>
      <c r="C11" s="176" t="s">
        <v>89</v>
      </c>
      <c r="D11" s="171" t="s">
        <v>524</v>
      </c>
      <c r="E11" s="171" t="s">
        <v>123</v>
      </c>
      <c r="F11" s="171" t="s">
        <v>681</v>
      </c>
      <c r="G11" s="171" t="s">
        <v>376</v>
      </c>
    </row>
    <row r="12" spans="1:28" s="84" customFormat="1" ht="18" x14ac:dyDescent="0.4">
      <c r="A12" s="171">
        <v>9</v>
      </c>
      <c r="B12" s="171" t="s">
        <v>832</v>
      </c>
      <c r="C12" s="176" t="s">
        <v>89</v>
      </c>
      <c r="D12" s="171" t="s">
        <v>833</v>
      </c>
      <c r="E12" s="171" t="s">
        <v>180</v>
      </c>
      <c r="F12" s="171" t="s">
        <v>1007</v>
      </c>
      <c r="G12" s="171" t="s">
        <v>341</v>
      </c>
    </row>
    <row r="13" spans="1:28" s="84" customFormat="1" ht="18" x14ac:dyDescent="0.4">
      <c r="A13" s="171">
        <v>10</v>
      </c>
      <c r="B13" s="171" t="s">
        <v>1119</v>
      </c>
      <c r="C13" s="176" t="s">
        <v>89</v>
      </c>
      <c r="D13" s="171" t="s">
        <v>1118</v>
      </c>
      <c r="E13" s="171" t="s">
        <v>130</v>
      </c>
      <c r="F13" s="171" t="s">
        <v>1129</v>
      </c>
      <c r="G13" s="171" t="s">
        <v>132</v>
      </c>
    </row>
    <row r="14" spans="1:28" s="84" customFormat="1" ht="18" x14ac:dyDescent="0.4">
      <c r="A14" s="171">
        <v>11</v>
      </c>
      <c r="B14" s="171" t="s">
        <v>1119</v>
      </c>
      <c r="C14" s="176" t="s">
        <v>89</v>
      </c>
      <c r="D14" s="171" t="s">
        <v>1118</v>
      </c>
      <c r="E14" s="171" t="s">
        <v>245</v>
      </c>
      <c r="F14" s="171" t="s">
        <v>1130</v>
      </c>
      <c r="G14" s="171" t="s">
        <v>1131</v>
      </c>
    </row>
    <row r="15" spans="1:28" ht="18" x14ac:dyDescent="0.25">
      <c r="A15" s="171">
        <v>12</v>
      </c>
      <c r="B15" s="171" t="s">
        <v>1119</v>
      </c>
      <c r="C15" s="176" t="s">
        <v>89</v>
      </c>
      <c r="D15" s="171" t="s">
        <v>1118</v>
      </c>
      <c r="E15" s="171" t="s">
        <v>245</v>
      </c>
      <c r="F15" s="171" t="s">
        <v>1132</v>
      </c>
      <c r="G15" s="171" t="s">
        <v>1133</v>
      </c>
    </row>
    <row r="16" spans="1:28" ht="18" x14ac:dyDescent="0.25">
      <c r="A16" s="171">
        <v>13</v>
      </c>
      <c r="B16" s="171" t="s">
        <v>1119</v>
      </c>
      <c r="C16" s="176" t="s">
        <v>89</v>
      </c>
      <c r="D16" s="171" t="s">
        <v>1118</v>
      </c>
      <c r="E16" s="171" t="s">
        <v>181</v>
      </c>
      <c r="F16" s="171" t="s">
        <v>1134</v>
      </c>
      <c r="G16" s="171" t="s">
        <v>1136</v>
      </c>
    </row>
    <row r="17" spans="1:7" ht="18" x14ac:dyDescent="0.25">
      <c r="A17" s="171">
        <v>14</v>
      </c>
      <c r="B17" s="171" t="s">
        <v>1119</v>
      </c>
      <c r="C17" s="176" t="s">
        <v>89</v>
      </c>
      <c r="D17" s="171" t="s">
        <v>1118</v>
      </c>
      <c r="E17" s="171" t="s">
        <v>181</v>
      </c>
      <c r="F17" s="171" t="s">
        <v>1135</v>
      </c>
      <c r="G17" s="171" t="s">
        <v>1136</v>
      </c>
    </row>
    <row r="18" spans="1:7" ht="18" x14ac:dyDescent="0.25">
      <c r="A18" s="171">
        <v>15</v>
      </c>
      <c r="B18" s="171" t="s">
        <v>1119</v>
      </c>
      <c r="C18" s="176" t="s">
        <v>89</v>
      </c>
      <c r="D18" s="171" t="s">
        <v>1118</v>
      </c>
      <c r="E18" s="171" t="s">
        <v>245</v>
      </c>
      <c r="F18" s="171" t="s">
        <v>1137</v>
      </c>
      <c r="G18" s="171" t="s">
        <v>1131</v>
      </c>
    </row>
    <row r="19" spans="1:7" ht="18" x14ac:dyDescent="0.25">
      <c r="A19" s="171">
        <v>16</v>
      </c>
      <c r="B19" s="171" t="s">
        <v>1119</v>
      </c>
      <c r="C19" s="176" t="s">
        <v>89</v>
      </c>
      <c r="D19" s="171" t="s">
        <v>1118</v>
      </c>
      <c r="E19" s="171" t="s">
        <v>180</v>
      </c>
      <c r="F19" s="171" t="s">
        <v>1276</v>
      </c>
      <c r="G19" s="171" t="s">
        <v>1131</v>
      </c>
    </row>
    <row r="20" spans="1:7" ht="18" x14ac:dyDescent="0.25">
      <c r="A20" s="171">
        <v>17</v>
      </c>
      <c r="B20" s="171" t="s">
        <v>1119</v>
      </c>
      <c r="C20" s="176" t="s">
        <v>89</v>
      </c>
      <c r="D20" s="171" t="s">
        <v>1118</v>
      </c>
      <c r="E20" s="171" t="s">
        <v>50</v>
      </c>
      <c r="F20" s="171" t="s">
        <v>1311</v>
      </c>
      <c r="G20" s="171" t="s">
        <v>155</v>
      </c>
    </row>
    <row r="21" spans="1:7" ht="18" x14ac:dyDescent="0.25">
      <c r="A21" s="171">
        <v>18</v>
      </c>
      <c r="B21" s="171" t="s">
        <v>1918</v>
      </c>
      <c r="C21" s="176" t="s">
        <v>89</v>
      </c>
      <c r="D21" s="171" t="s">
        <v>1331</v>
      </c>
      <c r="E21" s="171" t="s">
        <v>3</v>
      </c>
      <c r="F21" s="171" t="s">
        <v>2024</v>
      </c>
      <c r="G21" s="171" t="s">
        <v>75</v>
      </c>
    </row>
    <row r="22" spans="1:7" ht="18" x14ac:dyDescent="0.25">
      <c r="A22" s="171">
        <v>19</v>
      </c>
      <c r="B22" s="171" t="s">
        <v>1918</v>
      </c>
      <c r="C22" s="176" t="s">
        <v>89</v>
      </c>
      <c r="D22" s="171" t="s">
        <v>1331</v>
      </c>
      <c r="E22" s="171" t="s">
        <v>3</v>
      </c>
      <c r="F22" s="171" t="s">
        <v>2025</v>
      </c>
      <c r="G22" s="171" t="s">
        <v>75</v>
      </c>
    </row>
    <row r="23" spans="1:7" ht="18" x14ac:dyDescent="0.25">
      <c r="A23" s="171">
        <v>20</v>
      </c>
      <c r="B23" s="171" t="s">
        <v>1918</v>
      </c>
      <c r="C23" s="176" t="s">
        <v>89</v>
      </c>
      <c r="D23" s="171" t="s">
        <v>1331</v>
      </c>
      <c r="E23" s="171" t="s">
        <v>345</v>
      </c>
      <c r="F23" s="171" t="s">
        <v>2186</v>
      </c>
      <c r="G23" s="171" t="s">
        <v>871</v>
      </c>
    </row>
    <row r="24" spans="1:7" ht="18" x14ac:dyDescent="0.25">
      <c r="A24" s="171">
        <v>21</v>
      </c>
      <c r="B24" s="171" t="s">
        <v>1918</v>
      </c>
      <c r="C24" s="176" t="s">
        <v>89</v>
      </c>
      <c r="D24" s="171" t="s">
        <v>1331</v>
      </c>
      <c r="E24" s="171" t="s">
        <v>345</v>
      </c>
      <c r="F24" s="171" t="s">
        <v>2187</v>
      </c>
      <c r="G24" s="171" t="s">
        <v>2191</v>
      </c>
    </row>
    <row r="25" spans="1:7" ht="18" x14ac:dyDescent="0.25">
      <c r="A25" s="171">
        <v>22</v>
      </c>
      <c r="B25" s="171" t="s">
        <v>1918</v>
      </c>
      <c r="C25" s="176" t="s">
        <v>89</v>
      </c>
      <c r="D25" s="171" t="s">
        <v>1331</v>
      </c>
      <c r="E25" s="171" t="s">
        <v>345</v>
      </c>
      <c r="F25" s="171" t="s">
        <v>2188</v>
      </c>
      <c r="G25" s="171" t="s">
        <v>871</v>
      </c>
    </row>
    <row r="26" spans="1:7" ht="18" x14ac:dyDescent="0.25">
      <c r="A26" s="171">
        <v>23</v>
      </c>
      <c r="B26" s="171" t="s">
        <v>1918</v>
      </c>
      <c r="C26" s="176" t="s">
        <v>89</v>
      </c>
      <c r="D26" s="171" t="s">
        <v>1331</v>
      </c>
      <c r="E26" s="171" t="s">
        <v>345</v>
      </c>
      <c r="F26" s="171" t="s">
        <v>2189</v>
      </c>
      <c r="G26" s="171" t="s">
        <v>353</v>
      </c>
    </row>
    <row r="27" spans="1:7" ht="18" x14ac:dyDescent="0.25">
      <c r="A27" s="171">
        <v>24</v>
      </c>
      <c r="B27" s="171" t="s">
        <v>1918</v>
      </c>
      <c r="C27" s="176" t="s">
        <v>89</v>
      </c>
      <c r="D27" s="171" t="s">
        <v>1331</v>
      </c>
      <c r="E27" s="171" t="s">
        <v>345</v>
      </c>
      <c r="F27" s="171" t="s">
        <v>2190</v>
      </c>
      <c r="G27" s="171" t="s">
        <v>2047</v>
      </c>
    </row>
    <row r="36" spans="2:2" ht="17.25" x14ac:dyDescent="0.4">
      <c r="B36" s="144"/>
    </row>
  </sheetData>
  <conditionalFormatting sqref="D1:D3 D12:D20 D23:D65353">
    <cfRule type="cellIs" dxfId="1277" priority="256" operator="equal">
      <formula>$R$2</formula>
    </cfRule>
  </conditionalFormatting>
  <conditionalFormatting sqref="D21:D22">
    <cfRule type="cellIs" dxfId="1276" priority="1" operator="equal">
      <formula>$R$2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 x14ac:dyDescent="0.25">
      <c r="F1" s="128" t="s">
        <v>80</v>
      </c>
      <c r="G1" s="36"/>
      <c r="H1" s="36"/>
      <c r="I1" s="36"/>
    </row>
    <row r="2" spans="1:11" ht="29.25" thickBot="1" x14ac:dyDescent="0.3">
      <c r="A2" s="18"/>
      <c r="B2" s="18"/>
      <c r="C2" s="18"/>
      <c r="D2" s="18"/>
      <c r="E2" s="1" t="s">
        <v>30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</row>
    <row r="3" spans="1:11" ht="20.25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</row>
    <row r="4" spans="1:11" s="84" customFormat="1" ht="18.75" customHeight="1" x14ac:dyDescent="0.4">
      <c r="A4" s="171">
        <v>1</v>
      </c>
      <c r="B4" s="171" t="s">
        <v>290</v>
      </c>
      <c r="C4" s="176" t="s">
        <v>89</v>
      </c>
      <c r="D4" s="171" t="s">
        <v>291</v>
      </c>
      <c r="E4" s="171" t="s">
        <v>123</v>
      </c>
      <c r="F4" s="171" t="s">
        <v>349</v>
      </c>
      <c r="G4" s="171" t="s">
        <v>350</v>
      </c>
      <c r="H4" s="83" t="s">
        <v>97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</row>
    <row r="5" spans="1:11" s="84" customFormat="1" ht="18.75" customHeight="1" x14ac:dyDescent="0.4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433</v>
      </c>
      <c r="F5" s="171" t="s">
        <v>431</v>
      </c>
      <c r="G5" s="171" t="s">
        <v>432</v>
      </c>
      <c r="H5" s="86"/>
      <c r="I5" s="31"/>
      <c r="J5" s="31"/>
      <c r="K5" s="31"/>
    </row>
    <row r="6" spans="1:11" s="84" customFormat="1" ht="18.75" customHeight="1" x14ac:dyDescent="0.4">
      <c r="A6" s="171">
        <v>3</v>
      </c>
      <c r="B6" s="171" t="s">
        <v>832</v>
      </c>
      <c r="C6" s="176" t="s">
        <v>89</v>
      </c>
      <c r="D6" s="171" t="s">
        <v>833</v>
      </c>
      <c r="E6" s="171" t="s">
        <v>985</v>
      </c>
      <c r="F6" s="171" t="s">
        <v>986</v>
      </c>
      <c r="G6" s="171" t="s">
        <v>334</v>
      </c>
      <c r="H6" s="86"/>
      <c r="I6" s="31"/>
      <c r="J6" s="31"/>
      <c r="K6" s="31"/>
    </row>
    <row r="7" spans="1:11" s="84" customFormat="1" ht="18.75" customHeight="1" x14ac:dyDescent="0.4">
      <c r="A7" s="171">
        <v>4</v>
      </c>
      <c r="B7" s="171" t="s">
        <v>832</v>
      </c>
      <c r="C7" s="176" t="s">
        <v>89</v>
      </c>
      <c r="D7" s="171" t="s">
        <v>833</v>
      </c>
      <c r="E7" s="171" t="s">
        <v>985</v>
      </c>
      <c r="F7" s="171" t="s">
        <v>987</v>
      </c>
      <c r="G7" s="171" t="s">
        <v>334</v>
      </c>
      <c r="H7" s="86"/>
      <c r="I7" s="31"/>
      <c r="J7" s="31"/>
      <c r="K7" s="31"/>
    </row>
    <row r="8" spans="1:11" s="84" customFormat="1" ht="18" x14ac:dyDescent="0.4">
      <c r="A8" s="171">
        <v>5</v>
      </c>
      <c r="B8" s="171" t="s">
        <v>832</v>
      </c>
      <c r="C8" s="176" t="s">
        <v>89</v>
      </c>
      <c r="D8" s="171" t="s">
        <v>833</v>
      </c>
      <c r="E8" s="171" t="s">
        <v>985</v>
      </c>
      <c r="F8" s="171" t="s">
        <v>988</v>
      </c>
      <c r="G8" s="171" t="s">
        <v>334</v>
      </c>
    </row>
    <row r="9" spans="1:11" s="84" customFormat="1" ht="18" x14ac:dyDescent="0.4">
      <c r="A9" s="171">
        <v>6</v>
      </c>
      <c r="B9" s="171" t="s">
        <v>832</v>
      </c>
      <c r="C9" s="176" t="s">
        <v>89</v>
      </c>
      <c r="D9" s="171" t="s">
        <v>833</v>
      </c>
      <c r="E9" s="171" t="s">
        <v>985</v>
      </c>
      <c r="F9" s="171" t="s">
        <v>989</v>
      </c>
      <c r="G9" s="171" t="s">
        <v>334</v>
      </c>
    </row>
    <row r="10" spans="1:11" s="84" customFormat="1" ht="18" x14ac:dyDescent="0.4">
      <c r="A10" s="171">
        <v>7</v>
      </c>
      <c r="B10" s="171" t="s">
        <v>832</v>
      </c>
      <c r="C10" s="176" t="s">
        <v>89</v>
      </c>
      <c r="D10" s="171" t="s">
        <v>833</v>
      </c>
      <c r="E10" s="171" t="s">
        <v>985</v>
      </c>
      <c r="F10" s="171" t="s">
        <v>990</v>
      </c>
      <c r="G10" s="171" t="s">
        <v>334</v>
      </c>
    </row>
    <row r="11" spans="1:11" s="84" customFormat="1" ht="18" x14ac:dyDescent="0.4">
      <c r="A11" s="171">
        <v>8</v>
      </c>
      <c r="B11" s="171" t="s">
        <v>832</v>
      </c>
      <c r="C11" s="176" t="s">
        <v>89</v>
      </c>
      <c r="D11" s="171" t="s">
        <v>833</v>
      </c>
      <c r="E11" s="171" t="s">
        <v>985</v>
      </c>
      <c r="F11" s="171" t="s">
        <v>991</v>
      </c>
      <c r="G11" s="171" t="s">
        <v>334</v>
      </c>
    </row>
    <row r="12" spans="1:11" s="84" customFormat="1" ht="18" x14ac:dyDescent="0.4">
      <c r="A12" s="171">
        <v>9</v>
      </c>
      <c r="B12" s="171" t="s">
        <v>832</v>
      </c>
      <c r="C12" s="176" t="s">
        <v>89</v>
      </c>
      <c r="D12" s="171" t="s">
        <v>833</v>
      </c>
      <c r="E12" s="171" t="s">
        <v>985</v>
      </c>
      <c r="F12" s="171" t="s">
        <v>992</v>
      </c>
      <c r="G12" s="171" t="s">
        <v>334</v>
      </c>
    </row>
    <row r="13" spans="1:11" s="84" customFormat="1" ht="18" x14ac:dyDescent="0.4">
      <c r="A13" s="171">
        <v>10</v>
      </c>
      <c r="B13" s="171" t="s">
        <v>832</v>
      </c>
      <c r="C13" s="176" t="s">
        <v>89</v>
      </c>
      <c r="D13" s="171" t="s">
        <v>833</v>
      </c>
      <c r="E13" s="171" t="s">
        <v>985</v>
      </c>
      <c r="F13" s="171" t="s">
        <v>993</v>
      </c>
      <c r="G13" s="171" t="s">
        <v>334</v>
      </c>
    </row>
    <row r="14" spans="1:11" s="84" customFormat="1" ht="18" x14ac:dyDescent="0.4">
      <c r="A14" s="171">
        <v>11</v>
      </c>
      <c r="B14" s="171" t="s">
        <v>832</v>
      </c>
      <c r="C14" s="176" t="s">
        <v>89</v>
      </c>
      <c r="D14" s="171" t="s">
        <v>833</v>
      </c>
      <c r="E14" s="171" t="s">
        <v>985</v>
      </c>
      <c r="F14" s="171" t="s">
        <v>994</v>
      </c>
      <c r="G14" s="171" t="s">
        <v>838</v>
      </c>
    </row>
    <row r="15" spans="1:11" s="84" customFormat="1" ht="18" x14ac:dyDescent="0.4">
      <c r="A15" s="171">
        <v>12</v>
      </c>
      <c r="B15" s="171" t="s">
        <v>1185</v>
      </c>
      <c r="C15" s="176" t="s">
        <v>89</v>
      </c>
      <c r="D15" s="171" t="s">
        <v>1118</v>
      </c>
      <c r="E15" s="171" t="s">
        <v>1179</v>
      </c>
      <c r="F15" s="171" t="s">
        <v>1180</v>
      </c>
      <c r="G15" s="171" t="s">
        <v>1131</v>
      </c>
    </row>
    <row r="16" spans="1:11" s="84" customFormat="1" ht="18" x14ac:dyDescent="0.4">
      <c r="A16" s="171">
        <v>13</v>
      </c>
      <c r="B16" s="171" t="s">
        <v>1185</v>
      </c>
      <c r="C16" s="176" t="s">
        <v>89</v>
      </c>
      <c r="D16" s="171" t="s">
        <v>1118</v>
      </c>
      <c r="E16" s="171" t="s">
        <v>1179</v>
      </c>
      <c r="F16" s="171" t="s">
        <v>1181</v>
      </c>
      <c r="G16" s="171" t="s">
        <v>1131</v>
      </c>
    </row>
    <row r="17" spans="1:7" s="84" customFormat="1" ht="18" x14ac:dyDescent="0.4">
      <c r="A17" s="171">
        <v>14</v>
      </c>
      <c r="B17" s="171" t="s">
        <v>1185</v>
      </c>
      <c r="C17" s="176" t="s">
        <v>89</v>
      </c>
      <c r="D17" s="171" t="s">
        <v>1118</v>
      </c>
      <c r="E17" s="171" t="s">
        <v>1179</v>
      </c>
      <c r="F17" s="171" t="s">
        <v>1182</v>
      </c>
      <c r="G17" s="171" t="s">
        <v>1131</v>
      </c>
    </row>
    <row r="18" spans="1:7" s="84" customFormat="1" ht="18" x14ac:dyDescent="0.4">
      <c r="A18" s="171">
        <v>15</v>
      </c>
      <c r="B18" s="171" t="s">
        <v>1185</v>
      </c>
      <c r="C18" s="176" t="s">
        <v>89</v>
      </c>
      <c r="D18" s="171" t="s">
        <v>1118</v>
      </c>
      <c r="E18" s="171" t="s">
        <v>1179</v>
      </c>
      <c r="F18" s="171" t="s">
        <v>1183</v>
      </c>
      <c r="G18" s="171" t="s">
        <v>1131</v>
      </c>
    </row>
    <row r="19" spans="1:7" s="84" customFormat="1" ht="18" x14ac:dyDescent="0.4">
      <c r="A19" s="171">
        <v>16</v>
      </c>
      <c r="B19" s="171" t="s">
        <v>1185</v>
      </c>
      <c r="C19" s="176" t="s">
        <v>89</v>
      </c>
      <c r="D19" s="171" t="s">
        <v>1118</v>
      </c>
      <c r="E19" s="171" t="s">
        <v>1179</v>
      </c>
      <c r="F19" s="171" t="s">
        <v>1184</v>
      </c>
      <c r="G19" s="171" t="s">
        <v>1131</v>
      </c>
    </row>
    <row r="20" spans="1:7" s="84" customFormat="1" ht="18" x14ac:dyDescent="0.4">
      <c r="A20" s="171">
        <v>17</v>
      </c>
      <c r="B20" s="171" t="s">
        <v>1918</v>
      </c>
      <c r="C20" s="176" t="s">
        <v>89</v>
      </c>
      <c r="D20" s="171" t="s">
        <v>1331</v>
      </c>
      <c r="E20" s="171" t="s">
        <v>3</v>
      </c>
      <c r="F20" s="171" t="s">
        <v>2026</v>
      </c>
      <c r="G20" s="171" t="s">
        <v>75</v>
      </c>
    </row>
    <row r="21" spans="1:7" s="84" customFormat="1" ht="17.25" x14ac:dyDescent="0.4">
      <c r="D21" s="91"/>
    </row>
    <row r="22" spans="1:7" s="84" customFormat="1" ht="17.25" x14ac:dyDescent="0.4">
      <c r="D22" s="91"/>
    </row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</sheetData>
  <autoFilter ref="A3:K7"/>
  <conditionalFormatting sqref="D1:D19 D21:D65367">
    <cfRule type="cellIs" dxfId="1275" priority="1455" operator="equal">
      <formula>#REF!</formula>
    </cfRule>
  </conditionalFormatting>
  <conditionalFormatting sqref="D4:D14">
    <cfRule type="cellIs" dxfId="1274" priority="1457" operator="equal">
      <formula>#REF!</formula>
    </cfRule>
    <cfRule type="cellIs" dxfId="1273" priority="1458" operator="equal">
      <formula>#REF!</formula>
    </cfRule>
    <cfRule type="cellIs" dxfId="1272" priority="1459" operator="equal">
      <formula>#REF!</formula>
    </cfRule>
    <cfRule type="cellIs" dxfId="1271" priority="1460" operator="equal">
      <formula>#REF!</formula>
    </cfRule>
    <cfRule type="cellIs" dxfId="1270" priority="1461" operator="equal">
      <formula>#REF!</formula>
    </cfRule>
    <cfRule type="cellIs" dxfId="1269" priority="1462" operator="equal">
      <formula>#REF!</formula>
    </cfRule>
    <cfRule type="cellIs" dxfId="1268" priority="1463" operator="equal">
      <formula>#REF!</formula>
    </cfRule>
    <cfRule type="cellIs" dxfId="1267" priority="1464" operator="equal">
      <formula>#REF!</formula>
    </cfRule>
    <cfRule type="cellIs" dxfId="1266" priority="1465" operator="equal">
      <formula>#REF!</formula>
    </cfRule>
    <cfRule type="cellIs" dxfId="1265" priority="1466" operator="equal">
      <formula>#REF!</formula>
    </cfRule>
  </conditionalFormatting>
  <conditionalFormatting sqref="D4:D14">
    <cfRule type="cellIs" dxfId="1264" priority="1467" operator="equal">
      <formula>#REF!</formula>
    </cfRule>
  </conditionalFormatting>
  <conditionalFormatting sqref="D20">
    <cfRule type="cellIs" dxfId="1263" priority="1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32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588</v>
      </c>
      <c r="C4" s="139" t="s">
        <v>89</v>
      </c>
      <c r="D4" s="64" t="s">
        <v>524</v>
      </c>
      <c r="E4" s="64" t="s">
        <v>50</v>
      </c>
      <c r="F4" s="64" t="s">
        <v>589</v>
      </c>
      <c r="G4" s="64" t="s">
        <v>590</v>
      </c>
      <c r="H4" s="86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64" t="s">
        <v>588</v>
      </c>
      <c r="C5" s="139" t="s">
        <v>89</v>
      </c>
      <c r="D5" s="64" t="s">
        <v>524</v>
      </c>
      <c r="E5" s="64" t="s">
        <v>50</v>
      </c>
      <c r="F5" s="64" t="s">
        <v>611</v>
      </c>
      <c r="G5" s="64" t="s">
        <v>612</v>
      </c>
      <c r="H5" s="122" t="s">
        <v>93</v>
      </c>
      <c r="I5" s="102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2" t="e">
        <f>IF(I5&lt;=0,100,IF(I5&lt;=90,100,IF(AND(I5&gt;90,I5&lt;=180),75,IF(AND(I5&gt;180,I5&lt;=360),50,IF(AND(I5&gt;360,I5&lt;=720),25,0)))))</f>
        <v>#VALUE!</v>
      </c>
      <c r="K5" s="113" t="s">
        <v>95</v>
      </c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64" t="s">
        <v>588</v>
      </c>
      <c r="C6" s="139" t="s">
        <v>89</v>
      </c>
      <c r="D6" s="64" t="s">
        <v>524</v>
      </c>
      <c r="E6" s="64" t="s">
        <v>50</v>
      </c>
      <c r="F6" s="64" t="s">
        <v>613</v>
      </c>
      <c r="G6" s="64" t="s">
        <v>614</v>
      </c>
      <c r="H6" s="67"/>
      <c r="I6" s="56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64" t="s">
        <v>847</v>
      </c>
      <c r="C7" s="139" t="s">
        <v>89</v>
      </c>
      <c r="D7" s="64" t="s">
        <v>833</v>
      </c>
      <c r="E7" s="64" t="s">
        <v>605</v>
      </c>
      <c r="F7" s="64" t="s">
        <v>848</v>
      </c>
      <c r="G7" s="64" t="s">
        <v>334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64">
        <v>5</v>
      </c>
      <c r="B8" s="64" t="s">
        <v>847</v>
      </c>
      <c r="C8" s="139" t="s">
        <v>89</v>
      </c>
      <c r="D8" s="64" t="s">
        <v>833</v>
      </c>
      <c r="E8" s="64" t="s">
        <v>246</v>
      </c>
      <c r="F8" s="64" t="s">
        <v>850</v>
      </c>
      <c r="G8" s="64" t="s">
        <v>334</v>
      </c>
      <c r="H8" s="67"/>
      <c r="I8" s="56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x14ac:dyDescent="0.4">
      <c r="A9" s="64">
        <v>6</v>
      </c>
      <c r="B9" s="64" t="s">
        <v>847</v>
      </c>
      <c r="C9" s="139" t="s">
        <v>89</v>
      </c>
      <c r="D9" s="64" t="s">
        <v>833</v>
      </c>
      <c r="E9" s="64" t="s">
        <v>246</v>
      </c>
      <c r="F9" s="64" t="s">
        <v>851</v>
      </c>
      <c r="G9" s="64" t="s">
        <v>334</v>
      </c>
    </row>
    <row r="10" spans="1:27" s="84" customFormat="1" ht="18.75" x14ac:dyDescent="0.4">
      <c r="A10" s="64">
        <v>7</v>
      </c>
      <c r="B10" s="64" t="s">
        <v>847</v>
      </c>
      <c r="C10" s="139" t="s">
        <v>89</v>
      </c>
      <c r="D10" s="64" t="s">
        <v>833</v>
      </c>
      <c r="E10" s="64" t="s">
        <v>246</v>
      </c>
      <c r="F10" s="64" t="s">
        <v>852</v>
      </c>
      <c r="G10" s="64" t="s">
        <v>334</v>
      </c>
    </row>
    <row r="11" spans="1:27" s="84" customFormat="1" ht="18.75" x14ac:dyDescent="0.4">
      <c r="A11" s="64">
        <v>8</v>
      </c>
      <c r="B11" s="64" t="s">
        <v>847</v>
      </c>
      <c r="C11" s="139" t="s">
        <v>89</v>
      </c>
      <c r="D11" s="64" t="s">
        <v>833</v>
      </c>
      <c r="E11" s="64" t="s">
        <v>605</v>
      </c>
      <c r="F11" s="64" t="s">
        <v>853</v>
      </c>
      <c r="G11" s="64" t="s">
        <v>334</v>
      </c>
    </row>
    <row r="12" spans="1:27" s="84" customFormat="1" ht="18.75" x14ac:dyDescent="0.4">
      <c r="A12" s="64">
        <v>9</v>
      </c>
      <c r="B12" s="64" t="s">
        <v>847</v>
      </c>
      <c r="C12" s="139" t="s">
        <v>89</v>
      </c>
      <c r="D12" s="64" t="s">
        <v>833</v>
      </c>
      <c r="E12" s="64" t="s">
        <v>605</v>
      </c>
      <c r="F12" s="64" t="s">
        <v>854</v>
      </c>
      <c r="G12" s="64" t="s">
        <v>334</v>
      </c>
    </row>
    <row r="13" spans="1:27" s="84" customFormat="1" ht="18.75" x14ac:dyDescent="0.4">
      <c r="A13" s="64">
        <v>10</v>
      </c>
      <c r="B13" s="64" t="s">
        <v>847</v>
      </c>
      <c r="C13" s="139" t="s">
        <v>89</v>
      </c>
      <c r="D13" s="64" t="s">
        <v>833</v>
      </c>
      <c r="E13" s="64" t="s">
        <v>246</v>
      </c>
      <c r="F13" s="64" t="s">
        <v>855</v>
      </c>
      <c r="G13" s="64" t="s">
        <v>334</v>
      </c>
    </row>
    <row r="14" spans="1:27" s="84" customFormat="1" ht="18.75" x14ac:dyDescent="0.4">
      <c r="A14" s="64">
        <v>11</v>
      </c>
      <c r="B14" s="64" t="s">
        <v>847</v>
      </c>
      <c r="C14" s="139" t="s">
        <v>89</v>
      </c>
      <c r="D14" s="64" t="s">
        <v>833</v>
      </c>
      <c r="E14" s="64" t="s">
        <v>605</v>
      </c>
      <c r="F14" s="64" t="s">
        <v>856</v>
      </c>
      <c r="G14" s="64" t="s">
        <v>334</v>
      </c>
    </row>
    <row r="15" spans="1:27" s="84" customFormat="1" ht="18.75" x14ac:dyDescent="0.4">
      <c r="A15" s="64">
        <v>12</v>
      </c>
      <c r="B15" s="64" t="s">
        <v>847</v>
      </c>
      <c r="C15" s="139" t="s">
        <v>89</v>
      </c>
      <c r="D15" s="64" t="s">
        <v>833</v>
      </c>
      <c r="E15" s="64" t="s">
        <v>50</v>
      </c>
      <c r="F15" s="64" t="s">
        <v>857</v>
      </c>
      <c r="G15" s="64" t="s">
        <v>860</v>
      </c>
    </row>
    <row r="16" spans="1:27" s="84" customFormat="1" ht="18.75" x14ac:dyDescent="0.4">
      <c r="A16" s="64">
        <v>13</v>
      </c>
      <c r="B16" s="64" t="s">
        <v>847</v>
      </c>
      <c r="C16" s="139" t="s">
        <v>89</v>
      </c>
      <c r="D16" s="64" t="s">
        <v>833</v>
      </c>
      <c r="E16" s="64" t="s">
        <v>50</v>
      </c>
      <c r="F16" s="64" t="s">
        <v>858</v>
      </c>
      <c r="G16" s="64" t="s">
        <v>861</v>
      </c>
    </row>
    <row r="17" spans="1:7" s="84" customFormat="1" ht="18.75" x14ac:dyDescent="0.4">
      <c r="A17" s="64">
        <v>14</v>
      </c>
      <c r="B17" s="64" t="s">
        <v>847</v>
      </c>
      <c r="C17" s="139" t="s">
        <v>89</v>
      </c>
      <c r="D17" s="64" t="s">
        <v>833</v>
      </c>
      <c r="E17" s="64" t="s">
        <v>50</v>
      </c>
      <c r="F17" s="64" t="s">
        <v>859</v>
      </c>
      <c r="G17" s="64" t="s">
        <v>862</v>
      </c>
    </row>
    <row r="18" spans="1:7" s="84" customFormat="1" ht="18.75" x14ac:dyDescent="0.4">
      <c r="A18" s="64">
        <v>15</v>
      </c>
      <c r="B18" s="64" t="s">
        <v>847</v>
      </c>
      <c r="C18" s="139" t="s">
        <v>89</v>
      </c>
      <c r="D18" s="64" t="s">
        <v>833</v>
      </c>
      <c r="E18" s="64" t="s">
        <v>230</v>
      </c>
      <c r="F18" s="64" t="s">
        <v>863</v>
      </c>
      <c r="G18" s="64" t="s">
        <v>178</v>
      </c>
    </row>
    <row r="19" spans="1:7" s="84" customFormat="1" ht="18.75" x14ac:dyDescent="0.4">
      <c r="A19" s="64">
        <v>16</v>
      </c>
      <c r="B19" s="64" t="s">
        <v>847</v>
      </c>
      <c r="C19" s="139" t="s">
        <v>89</v>
      </c>
      <c r="D19" s="64" t="s">
        <v>833</v>
      </c>
      <c r="E19" s="64" t="s">
        <v>230</v>
      </c>
      <c r="F19" s="64" t="s">
        <v>864</v>
      </c>
      <c r="G19" s="64" t="s">
        <v>872</v>
      </c>
    </row>
    <row r="20" spans="1:7" s="84" customFormat="1" ht="18.75" x14ac:dyDescent="0.4">
      <c r="A20" s="64">
        <v>17</v>
      </c>
      <c r="B20" s="64" t="s">
        <v>847</v>
      </c>
      <c r="C20" s="139" t="s">
        <v>89</v>
      </c>
      <c r="D20" s="64" t="s">
        <v>833</v>
      </c>
      <c r="E20" s="64" t="s">
        <v>869</v>
      </c>
      <c r="F20" s="64" t="s">
        <v>865</v>
      </c>
      <c r="G20" s="64" t="s">
        <v>873</v>
      </c>
    </row>
    <row r="21" spans="1:7" s="84" customFormat="1" ht="18.75" x14ac:dyDescent="0.4">
      <c r="A21" s="64">
        <v>18</v>
      </c>
      <c r="B21" s="64" t="s">
        <v>847</v>
      </c>
      <c r="C21" s="139" t="s">
        <v>89</v>
      </c>
      <c r="D21" s="64" t="s">
        <v>833</v>
      </c>
      <c r="E21" s="64" t="s">
        <v>50</v>
      </c>
      <c r="F21" s="64" t="s">
        <v>864</v>
      </c>
      <c r="G21" s="64" t="s">
        <v>872</v>
      </c>
    </row>
    <row r="22" spans="1:7" s="84" customFormat="1" ht="18.75" x14ac:dyDescent="0.4">
      <c r="A22" s="64">
        <v>19</v>
      </c>
      <c r="B22" s="64" t="s">
        <v>847</v>
      </c>
      <c r="C22" s="139" t="s">
        <v>89</v>
      </c>
      <c r="D22" s="64" t="s">
        <v>833</v>
      </c>
      <c r="E22" s="64" t="s">
        <v>50</v>
      </c>
      <c r="F22" s="64" t="s">
        <v>866</v>
      </c>
      <c r="G22" s="64" t="s">
        <v>871</v>
      </c>
    </row>
    <row r="23" spans="1:7" s="84" customFormat="1" ht="18.75" x14ac:dyDescent="0.4">
      <c r="A23" s="64">
        <v>20</v>
      </c>
      <c r="B23" s="64" t="s">
        <v>847</v>
      </c>
      <c r="C23" s="139" t="s">
        <v>89</v>
      </c>
      <c r="D23" s="64" t="s">
        <v>833</v>
      </c>
      <c r="E23" s="64" t="s">
        <v>230</v>
      </c>
      <c r="F23" s="64" t="s">
        <v>867</v>
      </c>
      <c r="G23" s="64" t="s">
        <v>870</v>
      </c>
    </row>
    <row r="24" spans="1:7" s="84" customFormat="1" ht="18.75" x14ac:dyDescent="0.4">
      <c r="A24" s="64">
        <v>21</v>
      </c>
      <c r="B24" s="64" t="s">
        <v>847</v>
      </c>
      <c r="C24" s="139" t="s">
        <v>89</v>
      </c>
      <c r="D24" s="64" t="s">
        <v>833</v>
      </c>
      <c r="E24" s="64" t="s">
        <v>605</v>
      </c>
      <c r="F24" s="64" t="s">
        <v>868</v>
      </c>
      <c r="G24" s="64" t="s">
        <v>135</v>
      </c>
    </row>
    <row r="25" spans="1:7" s="84" customFormat="1" ht="18.75" x14ac:dyDescent="0.4">
      <c r="A25" s="64">
        <v>22</v>
      </c>
      <c r="B25" s="64" t="s">
        <v>847</v>
      </c>
      <c r="C25" s="139" t="s">
        <v>89</v>
      </c>
      <c r="D25" s="64" t="s">
        <v>833</v>
      </c>
      <c r="E25" s="64" t="s">
        <v>230</v>
      </c>
      <c r="F25" s="64" t="s">
        <v>930</v>
      </c>
      <c r="G25" s="64" t="s">
        <v>872</v>
      </c>
    </row>
    <row r="26" spans="1:7" s="84" customFormat="1" ht="18.75" x14ac:dyDescent="0.4">
      <c r="A26" s="64">
        <v>23</v>
      </c>
      <c r="B26" s="64" t="s">
        <v>847</v>
      </c>
      <c r="C26" s="139" t="s">
        <v>89</v>
      </c>
      <c r="D26" s="64" t="s">
        <v>833</v>
      </c>
      <c r="E26" s="64" t="s">
        <v>50</v>
      </c>
      <c r="F26" s="64" t="s">
        <v>930</v>
      </c>
      <c r="G26" s="64" t="s">
        <v>931</v>
      </c>
    </row>
    <row r="27" spans="1:7" s="84" customFormat="1" ht="18.75" x14ac:dyDescent="0.4">
      <c r="A27" s="64">
        <v>24</v>
      </c>
      <c r="B27" s="64" t="s">
        <v>847</v>
      </c>
      <c r="C27" s="139" t="s">
        <v>89</v>
      </c>
      <c r="D27" s="64" t="s">
        <v>833</v>
      </c>
      <c r="E27" s="64" t="s">
        <v>605</v>
      </c>
      <c r="F27" s="64" t="s">
        <v>933</v>
      </c>
      <c r="G27" s="64" t="s">
        <v>341</v>
      </c>
    </row>
    <row r="28" spans="1:7" s="84" customFormat="1" ht="18.75" x14ac:dyDescent="0.4">
      <c r="A28" s="64">
        <v>25</v>
      </c>
      <c r="B28" s="64" t="s">
        <v>847</v>
      </c>
      <c r="C28" s="139" t="s">
        <v>89</v>
      </c>
      <c r="D28" s="64" t="s">
        <v>833</v>
      </c>
      <c r="E28" s="64" t="s">
        <v>605</v>
      </c>
      <c r="F28" s="64" t="s">
        <v>934</v>
      </c>
      <c r="G28" s="64" t="s">
        <v>341</v>
      </c>
    </row>
    <row r="29" spans="1:7" s="84" customFormat="1" ht="18.75" x14ac:dyDescent="0.4">
      <c r="A29" s="64">
        <v>26</v>
      </c>
      <c r="B29" s="64" t="s">
        <v>847</v>
      </c>
      <c r="C29" s="139" t="s">
        <v>89</v>
      </c>
      <c r="D29" s="64" t="s">
        <v>833</v>
      </c>
      <c r="E29" s="64" t="s">
        <v>674</v>
      </c>
      <c r="F29" s="64" t="s">
        <v>935</v>
      </c>
      <c r="G29" s="64" t="s">
        <v>341</v>
      </c>
    </row>
    <row r="30" spans="1:7" s="84" customFormat="1" ht="18.75" x14ac:dyDescent="0.4">
      <c r="A30" s="64">
        <v>27</v>
      </c>
      <c r="B30" s="140" t="s">
        <v>847</v>
      </c>
      <c r="C30" s="139" t="s">
        <v>89</v>
      </c>
      <c r="D30" s="140" t="s">
        <v>833</v>
      </c>
      <c r="E30" s="140" t="s">
        <v>490</v>
      </c>
      <c r="F30" s="140" t="s">
        <v>1069</v>
      </c>
      <c r="G30" s="140" t="s">
        <v>888</v>
      </c>
    </row>
    <row r="31" spans="1:7" s="84" customFormat="1" ht="18.75" x14ac:dyDescent="0.4">
      <c r="A31" s="64">
        <v>28</v>
      </c>
      <c r="B31" s="140" t="s">
        <v>847</v>
      </c>
      <c r="C31" s="139" t="s">
        <v>89</v>
      </c>
      <c r="D31" s="140" t="s">
        <v>833</v>
      </c>
      <c r="E31" s="140" t="s">
        <v>490</v>
      </c>
      <c r="F31" s="140" t="s">
        <v>1070</v>
      </c>
      <c r="G31" s="140" t="s">
        <v>888</v>
      </c>
    </row>
    <row r="32" spans="1:7" s="84" customFormat="1" ht="18.75" x14ac:dyDescent="0.4">
      <c r="A32" s="64">
        <v>29</v>
      </c>
      <c r="B32" s="140" t="s">
        <v>847</v>
      </c>
      <c r="C32" s="139" t="s">
        <v>89</v>
      </c>
      <c r="D32" s="140" t="s">
        <v>833</v>
      </c>
      <c r="E32" s="140" t="s">
        <v>490</v>
      </c>
      <c r="F32" s="140" t="s">
        <v>1071</v>
      </c>
      <c r="G32" s="140" t="s">
        <v>1036</v>
      </c>
    </row>
    <row r="33" spans="1:7" s="84" customFormat="1" ht="18.75" x14ac:dyDescent="0.4">
      <c r="A33" s="64">
        <v>30</v>
      </c>
      <c r="B33" s="140" t="s">
        <v>847</v>
      </c>
      <c r="C33" s="139" t="s">
        <v>89</v>
      </c>
      <c r="D33" s="140" t="s">
        <v>833</v>
      </c>
      <c r="E33" s="140" t="s">
        <v>490</v>
      </c>
      <c r="F33" s="140" t="s">
        <v>1072</v>
      </c>
      <c r="G33" s="140" t="s">
        <v>1036</v>
      </c>
    </row>
    <row r="34" spans="1:7" s="84" customFormat="1" ht="18.75" x14ac:dyDescent="0.4">
      <c r="A34" s="64">
        <v>31</v>
      </c>
      <c r="B34" s="140" t="s">
        <v>847</v>
      </c>
      <c r="C34" s="139" t="s">
        <v>89</v>
      </c>
      <c r="D34" s="140" t="s">
        <v>833</v>
      </c>
      <c r="E34" s="140" t="s">
        <v>490</v>
      </c>
      <c r="F34" s="140" t="s">
        <v>1073</v>
      </c>
      <c r="G34" s="140" t="s">
        <v>1036</v>
      </c>
    </row>
    <row r="35" spans="1:7" s="84" customFormat="1" ht="18.75" x14ac:dyDescent="0.4">
      <c r="A35" s="64">
        <v>32</v>
      </c>
      <c r="B35" s="140" t="s">
        <v>847</v>
      </c>
      <c r="C35" s="139" t="s">
        <v>89</v>
      </c>
      <c r="D35" s="140" t="s">
        <v>833</v>
      </c>
      <c r="E35" s="140" t="s">
        <v>246</v>
      </c>
      <c r="F35" s="140" t="s">
        <v>1074</v>
      </c>
      <c r="G35" s="140" t="s">
        <v>1036</v>
      </c>
    </row>
    <row r="36" spans="1:7" s="84" customFormat="1" ht="18.75" x14ac:dyDescent="0.4">
      <c r="A36" s="64">
        <v>33</v>
      </c>
      <c r="B36" s="140" t="s">
        <v>847</v>
      </c>
      <c r="C36" s="139" t="s">
        <v>89</v>
      </c>
      <c r="D36" s="140" t="s">
        <v>833</v>
      </c>
      <c r="E36" s="140" t="s">
        <v>451</v>
      </c>
      <c r="F36" s="140" t="s">
        <v>1075</v>
      </c>
      <c r="G36" s="140" t="s">
        <v>1076</v>
      </c>
    </row>
    <row r="37" spans="1:7" s="84" customFormat="1" ht="18.75" x14ac:dyDescent="0.4">
      <c r="A37" s="64">
        <v>34</v>
      </c>
      <c r="B37" s="140" t="s">
        <v>847</v>
      </c>
      <c r="C37" s="139" t="s">
        <v>89</v>
      </c>
      <c r="D37" s="140" t="s">
        <v>833</v>
      </c>
      <c r="E37" s="140" t="s">
        <v>451</v>
      </c>
      <c r="F37" s="140" t="s">
        <v>1075</v>
      </c>
      <c r="G37" s="140" t="s">
        <v>1077</v>
      </c>
    </row>
    <row r="38" spans="1:7" s="84" customFormat="1" ht="18.75" x14ac:dyDescent="0.4">
      <c r="A38" s="64">
        <v>35</v>
      </c>
      <c r="B38" s="140" t="s">
        <v>847</v>
      </c>
      <c r="C38" s="139" t="s">
        <v>89</v>
      </c>
      <c r="D38" s="140" t="s">
        <v>833</v>
      </c>
      <c r="E38" s="140" t="s">
        <v>246</v>
      </c>
      <c r="F38" s="140" t="s">
        <v>1075</v>
      </c>
      <c r="G38" s="140" t="s">
        <v>1078</v>
      </c>
    </row>
    <row r="39" spans="1:7" s="84" customFormat="1" ht="18.75" x14ac:dyDescent="0.4">
      <c r="A39" s="64">
        <v>36</v>
      </c>
      <c r="B39" s="140" t="s">
        <v>847</v>
      </c>
      <c r="C39" s="139" t="s">
        <v>89</v>
      </c>
      <c r="D39" s="140" t="s">
        <v>833</v>
      </c>
      <c r="E39" s="140" t="s">
        <v>451</v>
      </c>
      <c r="F39" s="140" t="s">
        <v>1075</v>
      </c>
      <c r="G39" s="140" t="s">
        <v>493</v>
      </c>
    </row>
    <row r="40" spans="1:7" s="84" customFormat="1" ht="18.75" x14ac:dyDescent="0.4">
      <c r="A40" s="64">
        <v>37</v>
      </c>
      <c r="B40" s="140" t="s">
        <v>847</v>
      </c>
      <c r="C40" s="139" t="s">
        <v>89</v>
      </c>
      <c r="D40" s="140" t="s">
        <v>833</v>
      </c>
      <c r="E40" s="140" t="s">
        <v>451</v>
      </c>
      <c r="F40" s="140" t="s">
        <v>1079</v>
      </c>
      <c r="G40" s="140" t="s">
        <v>1080</v>
      </c>
    </row>
    <row r="41" spans="1:7" s="84" customFormat="1" ht="18.75" x14ac:dyDescent="0.4">
      <c r="A41" s="64">
        <v>38</v>
      </c>
      <c r="B41" s="140" t="s">
        <v>847</v>
      </c>
      <c r="C41" s="139" t="s">
        <v>89</v>
      </c>
      <c r="D41" s="140" t="s">
        <v>833</v>
      </c>
      <c r="E41" s="140" t="s">
        <v>451</v>
      </c>
      <c r="F41" s="140" t="s">
        <v>1081</v>
      </c>
      <c r="G41" s="140" t="s">
        <v>1082</v>
      </c>
    </row>
    <row r="42" spans="1:7" s="84" customFormat="1" ht="18.75" x14ac:dyDescent="0.4">
      <c r="A42" s="64">
        <v>39</v>
      </c>
      <c r="B42" s="140" t="s">
        <v>847</v>
      </c>
      <c r="C42" s="139" t="s">
        <v>89</v>
      </c>
      <c r="D42" s="140" t="s">
        <v>833</v>
      </c>
      <c r="E42" s="140" t="s">
        <v>451</v>
      </c>
      <c r="F42" s="140" t="s">
        <v>1083</v>
      </c>
      <c r="G42" s="140" t="s">
        <v>1084</v>
      </c>
    </row>
    <row r="43" spans="1:7" s="84" customFormat="1" ht="18.75" x14ac:dyDescent="0.4">
      <c r="A43" s="64">
        <v>40</v>
      </c>
      <c r="B43" s="140" t="s">
        <v>847</v>
      </c>
      <c r="C43" s="139" t="s">
        <v>89</v>
      </c>
      <c r="D43" s="140" t="s">
        <v>833</v>
      </c>
      <c r="E43" s="140" t="s">
        <v>451</v>
      </c>
      <c r="F43" s="140" t="s">
        <v>1083</v>
      </c>
      <c r="G43" s="140" t="s">
        <v>1085</v>
      </c>
    </row>
    <row r="44" spans="1:7" s="84" customFormat="1" ht="18.75" x14ac:dyDescent="0.4">
      <c r="A44" s="64">
        <v>41</v>
      </c>
      <c r="B44" s="140" t="s">
        <v>847</v>
      </c>
      <c r="C44" s="139" t="s">
        <v>89</v>
      </c>
      <c r="D44" s="140" t="s">
        <v>833</v>
      </c>
      <c r="E44" s="140" t="s">
        <v>451</v>
      </c>
      <c r="F44" s="140" t="s">
        <v>1086</v>
      </c>
      <c r="G44" s="140" t="s">
        <v>726</v>
      </c>
    </row>
    <row r="45" spans="1:7" s="84" customFormat="1" ht="18.75" x14ac:dyDescent="0.4">
      <c r="A45" s="64">
        <v>42</v>
      </c>
      <c r="B45" s="140" t="s">
        <v>847</v>
      </c>
      <c r="C45" s="139" t="s">
        <v>89</v>
      </c>
      <c r="D45" s="140" t="s">
        <v>833</v>
      </c>
      <c r="E45" s="140" t="s">
        <v>451</v>
      </c>
      <c r="F45" s="140" t="s">
        <v>1087</v>
      </c>
      <c r="G45" s="140" t="s">
        <v>1088</v>
      </c>
    </row>
    <row r="46" spans="1:7" s="84" customFormat="1" ht="18.75" x14ac:dyDescent="0.4">
      <c r="A46" s="64">
        <v>43</v>
      </c>
      <c r="B46" s="140" t="s">
        <v>847</v>
      </c>
      <c r="C46" s="139" t="s">
        <v>89</v>
      </c>
      <c r="D46" s="140" t="s">
        <v>833</v>
      </c>
      <c r="E46" s="140" t="s">
        <v>451</v>
      </c>
      <c r="F46" s="140" t="s">
        <v>1087</v>
      </c>
      <c r="G46" s="140" t="s">
        <v>1089</v>
      </c>
    </row>
    <row r="47" spans="1:7" s="84" customFormat="1" ht="18.75" x14ac:dyDescent="0.4">
      <c r="A47" s="64">
        <v>44</v>
      </c>
      <c r="B47" s="140" t="s">
        <v>847</v>
      </c>
      <c r="C47" s="139" t="s">
        <v>89</v>
      </c>
      <c r="D47" s="140" t="s">
        <v>833</v>
      </c>
      <c r="E47" s="140" t="s">
        <v>451</v>
      </c>
      <c r="F47" s="140" t="s">
        <v>1090</v>
      </c>
      <c r="G47" s="140" t="s">
        <v>1091</v>
      </c>
    </row>
    <row r="48" spans="1:7" s="84" customFormat="1" ht="18.75" x14ac:dyDescent="0.4">
      <c r="A48" s="64">
        <v>45</v>
      </c>
      <c r="B48" s="140" t="s">
        <v>847</v>
      </c>
      <c r="C48" s="139" t="s">
        <v>89</v>
      </c>
      <c r="D48" s="140" t="s">
        <v>833</v>
      </c>
      <c r="E48" s="140" t="s">
        <v>451</v>
      </c>
      <c r="F48" s="140" t="s">
        <v>1092</v>
      </c>
      <c r="G48" s="140" t="s">
        <v>1093</v>
      </c>
    </row>
    <row r="49" spans="1:7" s="84" customFormat="1" ht="18.75" x14ac:dyDescent="0.4">
      <c r="A49" s="64">
        <v>46</v>
      </c>
      <c r="B49" s="140" t="s">
        <v>847</v>
      </c>
      <c r="C49" s="139" t="s">
        <v>89</v>
      </c>
      <c r="D49" s="140" t="s">
        <v>833</v>
      </c>
      <c r="E49" s="140" t="s">
        <v>451</v>
      </c>
      <c r="F49" s="140" t="s">
        <v>1094</v>
      </c>
      <c r="G49" s="140" t="s">
        <v>1095</v>
      </c>
    </row>
    <row r="50" spans="1:7" s="84" customFormat="1" ht="18.75" x14ac:dyDescent="0.4">
      <c r="A50" s="64">
        <v>47</v>
      </c>
      <c r="B50" s="140" t="s">
        <v>847</v>
      </c>
      <c r="C50" s="139" t="s">
        <v>89</v>
      </c>
      <c r="D50" s="140" t="s">
        <v>833</v>
      </c>
      <c r="E50" s="140" t="s">
        <v>451</v>
      </c>
      <c r="F50" s="140" t="s">
        <v>1096</v>
      </c>
      <c r="G50" s="140" t="s">
        <v>1097</v>
      </c>
    </row>
    <row r="51" spans="1:7" s="84" customFormat="1" ht="18.75" x14ac:dyDescent="0.4">
      <c r="A51" s="64">
        <v>48</v>
      </c>
      <c r="B51" s="140" t="s">
        <v>847</v>
      </c>
      <c r="C51" s="139" t="s">
        <v>89</v>
      </c>
      <c r="D51" s="140" t="s">
        <v>833</v>
      </c>
      <c r="E51" s="140" t="s">
        <v>451</v>
      </c>
      <c r="F51" s="140" t="s">
        <v>1098</v>
      </c>
      <c r="G51" s="140" t="s">
        <v>1099</v>
      </c>
    </row>
    <row r="52" spans="1:7" s="84" customFormat="1" ht="18.75" x14ac:dyDescent="0.4">
      <c r="A52" s="64">
        <v>49</v>
      </c>
      <c r="B52" s="140" t="s">
        <v>847</v>
      </c>
      <c r="C52" s="139" t="s">
        <v>89</v>
      </c>
      <c r="D52" s="140" t="s">
        <v>833</v>
      </c>
      <c r="E52" s="140" t="s">
        <v>451</v>
      </c>
      <c r="F52" s="140" t="s">
        <v>1098</v>
      </c>
      <c r="G52" s="140" t="s">
        <v>1100</v>
      </c>
    </row>
    <row r="53" spans="1:7" s="84" customFormat="1" ht="18.75" x14ac:dyDescent="0.4">
      <c r="A53" s="64">
        <v>50</v>
      </c>
      <c r="B53" s="140" t="s">
        <v>847</v>
      </c>
      <c r="C53" s="139" t="s">
        <v>89</v>
      </c>
      <c r="D53" s="140" t="s">
        <v>833</v>
      </c>
      <c r="E53" s="140" t="s">
        <v>869</v>
      </c>
      <c r="F53" s="140" t="s">
        <v>1092</v>
      </c>
      <c r="G53" s="140" t="s">
        <v>1101</v>
      </c>
    </row>
    <row r="54" spans="1:7" s="84" customFormat="1" ht="18.75" x14ac:dyDescent="0.4">
      <c r="A54" s="64">
        <v>51</v>
      </c>
      <c r="B54" s="140" t="s">
        <v>847</v>
      </c>
      <c r="C54" s="139" t="s">
        <v>89</v>
      </c>
      <c r="D54" s="140" t="s">
        <v>833</v>
      </c>
      <c r="E54" s="140" t="s">
        <v>869</v>
      </c>
      <c r="F54" s="140" t="s">
        <v>1096</v>
      </c>
      <c r="G54" s="140" t="s">
        <v>1102</v>
      </c>
    </row>
    <row r="55" spans="1:7" s="84" customFormat="1" ht="18.75" x14ac:dyDescent="0.4">
      <c r="A55" s="64">
        <v>52</v>
      </c>
      <c r="B55" s="140" t="s">
        <v>847</v>
      </c>
      <c r="C55" s="139" t="s">
        <v>89</v>
      </c>
      <c r="D55" s="140" t="s">
        <v>833</v>
      </c>
      <c r="E55" s="140" t="s">
        <v>230</v>
      </c>
      <c r="F55" s="140" t="s">
        <v>1090</v>
      </c>
      <c r="G55" s="140" t="s">
        <v>1091</v>
      </c>
    </row>
    <row r="56" spans="1:7" s="84" customFormat="1" ht="18.75" x14ac:dyDescent="0.4">
      <c r="A56" s="64">
        <v>53</v>
      </c>
      <c r="B56" s="140" t="s">
        <v>847</v>
      </c>
      <c r="C56" s="139" t="s">
        <v>89</v>
      </c>
      <c r="D56" s="140" t="s">
        <v>833</v>
      </c>
      <c r="E56" s="140" t="s">
        <v>230</v>
      </c>
      <c r="F56" s="140" t="s">
        <v>1094</v>
      </c>
      <c r="G56" s="140" t="s">
        <v>1095</v>
      </c>
    </row>
    <row r="57" spans="1:7" s="84" customFormat="1" ht="18.75" x14ac:dyDescent="0.4">
      <c r="A57" s="64">
        <v>54</v>
      </c>
      <c r="B57" s="140" t="s">
        <v>847</v>
      </c>
      <c r="C57" s="139" t="s">
        <v>89</v>
      </c>
      <c r="D57" s="140" t="s">
        <v>833</v>
      </c>
      <c r="E57" s="140" t="s">
        <v>230</v>
      </c>
      <c r="F57" s="140" t="s">
        <v>1103</v>
      </c>
      <c r="G57" s="140" t="s">
        <v>1104</v>
      </c>
    </row>
    <row r="58" spans="1:7" s="84" customFormat="1" ht="18.75" x14ac:dyDescent="0.4">
      <c r="A58" s="64">
        <v>55</v>
      </c>
      <c r="B58" s="140" t="s">
        <v>847</v>
      </c>
      <c r="C58" s="139" t="s">
        <v>89</v>
      </c>
      <c r="D58" s="140" t="s">
        <v>833</v>
      </c>
      <c r="E58" s="140" t="s">
        <v>230</v>
      </c>
      <c r="F58" s="140" t="s">
        <v>1098</v>
      </c>
      <c r="G58" s="140" t="s">
        <v>1100</v>
      </c>
    </row>
    <row r="59" spans="1:7" s="84" customFormat="1" ht="18.75" x14ac:dyDescent="0.4">
      <c r="A59" s="64">
        <v>56</v>
      </c>
      <c r="B59" s="140" t="s">
        <v>1185</v>
      </c>
      <c r="C59" s="139" t="s">
        <v>89</v>
      </c>
      <c r="D59" s="140" t="s">
        <v>1118</v>
      </c>
      <c r="E59" s="140" t="s">
        <v>4</v>
      </c>
      <c r="F59" s="140" t="s">
        <v>1429</v>
      </c>
      <c r="G59" s="140" t="s">
        <v>1430</v>
      </c>
    </row>
    <row r="60" spans="1:7" s="84" customFormat="1" ht="18.75" x14ac:dyDescent="0.4">
      <c r="A60" s="64">
        <v>57</v>
      </c>
      <c r="B60" s="140" t="s">
        <v>1185</v>
      </c>
      <c r="C60" s="139" t="s">
        <v>89</v>
      </c>
      <c r="D60" s="140" t="s">
        <v>1118</v>
      </c>
      <c r="E60" s="140" t="s">
        <v>4</v>
      </c>
      <c r="F60" s="140" t="s">
        <v>1103</v>
      </c>
      <c r="G60" s="140" t="s">
        <v>1431</v>
      </c>
    </row>
    <row r="61" spans="1:7" s="84" customFormat="1" ht="18.75" x14ac:dyDescent="0.4">
      <c r="A61" s="64">
        <v>58</v>
      </c>
      <c r="B61" s="140" t="s">
        <v>1185</v>
      </c>
      <c r="C61" s="139" t="s">
        <v>89</v>
      </c>
      <c r="D61" s="140" t="s">
        <v>1118</v>
      </c>
      <c r="E61" s="140" t="s">
        <v>246</v>
      </c>
      <c r="F61" s="140" t="s">
        <v>1432</v>
      </c>
      <c r="G61" s="140" t="s">
        <v>1370</v>
      </c>
    </row>
    <row r="62" spans="1:7" s="84" customFormat="1" ht="18.75" x14ac:dyDescent="0.4">
      <c r="A62" s="64">
        <v>59</v>
      </c>
      <c r="B62" s="140" t="s">
        <v>1185</v>
      </c>
      <c r="C62" s="139" t="s">
        <v>89</v>
      </c>
      <c r="D62" s="140" t="s">
        <v>1118</v>
      </c>
      <c r="E62" s="140" t="s">
        <v>490</v>
      </c>
      <c r="F62" s="140" t="s">
        <v>1433</v>
      </c>
      <c r="G62" s="140" t="s">
        <v>1370</v>
      </c>
    </row>
    <row r="63" spans="1:7" s="84" customFormat="1" ht="18.75" x14ac:dyDescent="0.4">
      <c r="A63" s="64">
        <v>60</v>
      </c>
      <c r="B63" s="140" t="s">
        <v>1185</v>
      </c>
      <c r="C63" s="139" t="s">
        <v>89</v>
      </c>
      <c r="D63" s="140" t="s">
        <v>1118</v>
      </c>
      <c r="E63" s="140" t="s">
        <v>50</v>
      </c>
      <c r="F63" s="140" t="s">
        <v>1434</v>
      </c>
      <c r="G63" s="140" t="s">
        <v>1435</v>
      </c>
    </row>
    <row r="64" spans="1:7" s="84" customFormat="1" ht="18.75" x14ac:dyDescent="0.4">
      <c r="A64" s="64">
        <v>61</v>
      </c>
      <c r="B64" s="140" t="s">
        <v>1185</v>
      </c>
      <c r="C64" s="139" t="s">
        <v>89</v>
      </c>
      <c r="D64" s="140" t="s">
        <v>1118</v>
      </c>
      <c r="E64" s="140" t="s">
        <v>50</v>
      </c>
      <c r="F64" s="140" t="s">
        <v>1436</v>
      </c>
      <c r="G64" s="140" t="s">
        <v>1437</v>
      </c>
    </row>
    <row r="65" spans="1:7" s="84" customFormat="1" ht="18.75" x14ac:dyDescent="0.4">
      <c r="A65" s="64">
        <v>62</v>
      </c>
      <c r="B65" s="140" t="s">
        <v>1185</v>
      </c>
      <c r="C65" s="139" t="s">
        <v>89</v>
      </c>
      <c r="D65" s="140" t="s">
        <v>1118</v>
      </c>
      <c r="E65" s="140" t="s">
        <v>50</v>
      </c>
      <c r="F65" s="140" t="s">
        <v>1438</v>
      </c>
      <c r="G65" s="140" t="s">
        <v>1439</v>
      </c>
    </row>
    <row r="66" spans="1:7" s="84" customFormat="1" ht="18.75" x14ac:dyDescent="0.4">
      <c r="A66" s="64">
        <v>63</v>
      </c>
      <c r="B66" s="140" t="s">
        <v>1185</v>
      </c>
      <c r="C66" s="139" t="s">
        <v>89</v>
      </c>
      <c r="D66" s="140" t="s">
        <v>1118</v>
      </c>
      <c r="E66" s="140" t="s">
        <v>50</v>
      </c>
      <c r="F66" s="140" t="s">
        <v>1440</v>
      </c>
      <c r="G66" s="140" t="s">
        <v>1389</v>
      </c>
    </row>
    <row r="67" spans="1:7" s="84" customFormat="1" ht="18.75" x14ac:dyDescent="0.4">
      <c r="A67" s="64">
        <v>64</v>
      </c>
      <c r="B67" s="140" t="s">
        <v>1185</v>
      </c>
      <c r="C67" s="139" t="s">
        <v>89</v>
      </c>
      <c r="D67" s="140" t="s">
        <v>1118</v>
      </c>
      <c r="E67" s="140" t="s">
        <v>50</v>
      </c>
      <c r="F67" s="140" t="s">
        <v>1441</v>
      </c>
      <c r="G67" s="140" t="s">
        <v>135</v>
      </c>
    </row>
    <row r="68" spans="1:7" s="84" customFormat="1" ht="18.75" x14ac:dyDescent="0.4">
      <c r="A68" s="64">
        <v>65</v>
      </c>
      <c r="B68" s="140" t="s">
        <v>1185</v>
      </c>
      <c r="C68" s="139" t="s">
        <v>89</v>
      </c>
      <c r="D68" s="140" t="s">
        <v>1118</v>
      </c>
      <c r="E68" s="140" t="s">
        <v>50</v>
      </c>
      <c r="F68" s="140" t="s">
        <v>1442</v>
      </c>
      <c r="G68" s="140" t="s">
        <v>1443</v>
      </c>
    </row>
    <row r="69" spans="1:7" s="84" customFormat="1" ht="18.75" x14ac:dyDescent="0.4">
      <c r="A69" s="64">
        <v>66</v>
      </c>
      <c r="B69" s="140" t="s">
        <v>1185</v>
      </c>
      <c r="C69" s="139" t="s">
        <v>89</v>
      </c>
      <c r="D69" s="140" t="s">
        <v>1118</v>
      </c>
      <c r="E69" s="140" t="s">
        <v>50</v>
      </c>
      <c r="F69" s="140" t="s">
        <v>1444</v>
      </c>
      <c r="G69" s="140" t="s">
        <v>1445</v>
      </c>
    </row>
    <row r="70" spans="1:7" s="84" customFormat="1" ht="18.75" x14ac:dyDescent="0.4">
      <c r="A70" s="64">
        <v>67</v>
      </c>
      <c r="B70" s="140" t="s">
        <v>1185</v>
      </c>
      <c r="C70" s="139" t="s">
        <v>89</v>
      </c>
      <c r="D70" s="140" t="s">
        <v>1118</v>
      </c>
      <c r="E70" s="140" t="s">
        <v>50</v>
      </c>
      <c r="F70" s="140" t="s">
        <v>1446</v>
      </c>
      <c r="G70" s="140" t="s">
        <v>1447</v>
      </c>
    </row>
    <row r="71" spans="1:7" s="84" customFormat="1" ht="18.75" x14ac:dyDescent="0.4">
      <c r="A71" s="64">
        <v>68</v>
      </c>
      <c r="B71" s="140" t="s">
        <v>1185</v>
      </c>
      <c r="C71" s="139" t="s">
        <v>89</v>
      </c>
      <c r="D71" s="140" t="s">
        <v>1118</v>
      </c>
      <c r="E71" s="140" t="s">
        <v>50</v>
      </c>
      <c r="F71" s="140" t="s">
        <v>1448</v>
      </c>
      <c r="G71" s="140" t="s">
        <v>1439</v>
      </c>
    </row>
    <row r="72" spans="1:7" s="84" customFormat="1" ht="18.75" x14ac:dyDescent="0.4">
      <c r="A72" s="64">
        <v>69</v>
      </c>
      <c r="B72" s="140" t="s">
        <v>1185</v>
      </c>
      <c r="C72" s="139" t="s">
        <v>89</v>
      </c>
      <c r="D72" s="140" t="s">
        <v>1118</v>
      </c>
      <c r="E72" s="140" t="s">
        <v>50</v>
      </c>
      <c r="F72" s="140" t="s">
        <v>1449</v>
      </c>
      <c r="G72" s="140" t="s">
        <v>1450</v>
      </c>
    </row>
    <row r="73" spans="1:7" s="84" customFormat="1" ht="18.75" x14ac:dyDescent="0.4">
      <c r="A73" s="64">
        <v>70</v>
      </c>
      <c r="B73" s="140" t="s">
        <v>1918</v>
      </c>
      <c r="C73" s="141" t="s">
        <v>89</v>
      </c>
      <c r="D73" s="140" t="s">
        <v>1331</v>
      </c>
      <c r="E73" s="140" t="s">
        <v>261</v>
      </c>
      <c r="F73" s="140" t="s">
        <v>2277</v>
      </c>
      <c r="G73" s="147" t="s">
        <v>2278</v>
      </c>
    </row>
    <row r="74" spans="1:7" s="84" customFormat="1" ht="18.75" x14ac:dyDescent="0.4">
      <c r="A74" s="64">
        <v>71</v>
      </c>
      <c r="B74" s="140" t="s">
        <v>1918</v>
      </c>
      <c r="C74" s="141" t="s">
        <v>89</v>
      </c>
      <c r="D74" s="140" t="s">
        <v>1331</v>
      </c>
      <c r="E74" s="140" t="s">
        <v>490</v>
      </c>
      <c r="F74" s="140" t="s">
        <v>2279</v>
      </c>
      <c r="G74" s="147" t="s">
        <v>1386</v>
      </c>
    </row>
    <row r="75" spans="1:7" s="84" customFormat="1" ht="17.25" x14ac:dyDescent="0.4">
      <c r="D75" s="91"/>
    </row>
    <row r="76" spans="1:7" s="84" customFormat="1" ht="17.25" x14ac:dyDescent="0.4">
      <c r="D76" s="91"/>
    </row>
    <row r="77" spans="1:7" s="84" customFormat="1" ht="17.25" x14ac:dyDescent="0.4">
      <c r="D77" s="91"/>
    </row>
    <row r="78" spans="1:7" s="84" customFormat="1" ht="17.25" x14ac:dyDescent="0.4">
      <c r="D78" s="91"/>
    </row>
    <row r="79" spans="1:7" s="84" customFormat="1" ht="17.25" x14ac:dyDescent="0.4">
      <c r="D79" s="91"/>
    </row>
    <row r="80" spans="1:7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</sheetData>
  <conditionalFormatting sqref="D1:D3 D75:D65449">
    <cfRule type="cellIs" dxfId="1262" priority="400" operator="equal">
      <formula>$Q$2</formula>
    </cfRule>
  </conditionalFormatting>
  <conditionalFormatting sqref="D4:D7 D9 D11 D13 D17 D15 D21 D25 D19 D23 D28">
    <cfRule type="cellIs" dxfId="1261" priority="241" operator="equal">
      <formula>$AA$2</formula>
    </cfRule>
    <cfRule type="cellIs" dxfId="1260" priority="242" operator="equal">
      <formula>$Z$2</formula>
    </cfRule>
    <cfRule type="cellIs" dxfId="1259" priority="243" operator="equal">
      <formula>$Y$2</formula>
    </cfRule>
    <cfRule type="cellIs" dxfId="1258" priority="244" operator="equal">
      <formula>$X$2</formula>
    </cfRule>
    <cfRule type="cellIs" dxfId="1257" priority="245" operator="equal">
      <formula>$W$2</formula>
    </cfRule>
    <cfRule type="cellIs" dxfId="1256" priority="246" operator="equal">
      <formula>$V$2</formula>
    </cfRule>
    <cfRule type="cellIs" dxfId="1255" priority="247" operator="equal">
      <formula>$U$2</formula>
    </cfRule>
    <cfRule type="cellIs" dxfId="1254" priority="248" operator="equal">
      <formula>$T$2</formula>
    </cfRule>
    <cfRule type="cellIs" dxfId="1253" priority="249" operator="equal">
      <formula>$S$2</formula>
    </cfRule>
    <cfRule type="cellIs" dxfId="1252" priority="250" operator="equal">
      <formula>$R$2</formula>
    </cfRule>
  </conditionalFormatting>
  <conditionalFormatting sqref="D4:D7 D9 D11 D13 D17 D15 D21 D25 D19 D23 D28">
    <cfRule type="cellIs" dxfId="1251" priority="252" operator="equal">
      <formula>$P$2</formula>
    </cfRule>
  </conditionalFormatting>
  <conditionalFormatting sqref="D4:D7 D9 D11 D13 D17 D15 D21 D25 D19 D23 D28">
    <cfRule type="cellIs" dxfId="1250" priority="251" operator="equal">
      <formula>$Q$2</formula>
    </cfRule>
  </conditionalFormatting>
  <conditionalFormatting sqref="D8 D10 D12 D16 D14 D20 D24 D18 D22 D26:D27 D29">
    <cfRule type="cellIs" dxfId="1249" priority="217" operator="equal">
      <formula>$AA$2</formula>
    </cfRule>
    <cfRule type="cellIs" dxfId="1248" priority="218" operator="equal">
      <formula>$Z$2</formula>
    </cfRule>
    <cfRule type="cellIs" dxfId="1247" priority="219" operator="equal">
      <formula>$Y$2</formula>
    </cfRule>
    <cfRule type="cellIs" dxfId="1246" priority="220" operator="equal">
      <formula>$X$2</formula>
    </cfRule>
    <cfRule type="cellIs" dxfId="1245" priority="221" operator="equal">
      <formula>$W$2</formula>
    </cfRule>
    <cfRule type="cellIs" dxfId="1244" priority="222" operator="equal">
      <formula>$V$2</formula>
    </cfRule>
    <cfRule type="cellIs" dxfId="1243" priority="223" operator="equal">
      <formula>$U$2</formula>
    </cfRule>
    <cfRule type="cellIs" dxfId="1242" priority="224" operator="equal">
      <formula>$T$2</formula>
    </cfRule>
    <cfRule type="cellIs" dxfId="1241" priority="225" operator="equal">
      <formula>$S$2</formula>
    </cfRule>
    <cfRule type="cellIs" dxfId="1240" priority="226" operator="equal">
      <formula>$R$2</formula>
    </cfRule>
  </conditionalFormatting>
  <conditionalFormatting sqref="D8 D10 D12 D16 D14 D20 D24 D18 D22 D26:D27 D29">
    <cfRule type="cellIs" dxfId="1239" priority="228" operator="equal">
      <formula>$P$2</formula>
    </cfRule>
  </conditionalFormatting>
  <conditionalFormatting sqref="D8 D10 D12 D16 D14 D20 D24 D18 D22 D26:D27 D29">
    <cfRule type="cellIs" dxfId="1238" priority="227" operator="equal">
      <formula>$Q$2</formula>
    </cfRule>
  </conditionalFormatting>
  <conditionalFormatting sqref="D30">
    <cfRule type="cellIs" dxfId="1237" priority="169" operator="equal">
      <formula>$AA$2</formula>
    </cfRule>
    <cfRule type="cellIs" dxfId="1236" priority="170" operator="equal">
      <formula>$Z$2</formula>
    </cfRule>
    <cfRule type="cellIs" dxfId="1235" priority="171" operator="equal">
      <formula>$Y$2</formula>
    </cfRule>
    <cfRule type="cellIs" dxfId="1234" priority="172" operator="equal">
      <formula>$X$2</formula>
    </cfRule>
    <cfRule type="cellIs" dxfId="1233" priority="173" operator="equal">
      <formula>$W$2</formula>
    </cfRule>
    <cfRule type="cellIs" dxfId="1232" priority="174" operator="equal">
      <formula>$V$2</formula>
    </cfRule>
    <cfRule type="cellIs" dxfId="1231" priority="175" operator="equal">
      <formula>$U$2</formula>
    </cfRule>
    <cfRule type="cellIs" dxfId="1230" priority="176" operator="equal">
      <formula>$T$2</formula>
    </cfRule>
    <cfRule type="cellIs" dxfId="1229" priority="177" operator="equal">
      <formula>$S$2</formula>
    </cfRule>
    <cfRule type="cellIs" dxfId="1228" priority="178" operator="equal">
      <formula>$R$2</formula>
    </cfRule>
  </conditionalFormatting>
  <conditionalFormatting sqref="D30">
    <cfRule type="cellIs" dxfId="1227" priority="180" operator="equal">
      <formula>$P$2</formula>
    </cfRule>
  </conditionalFormatting>
  <conditionalFormatting sqref="D30">
    <cfRule type="cellIs" dxfId="1226" priority="179" operator="equal">
      <formula>$Q$2</formula>
    </cfRule>
  </conditionalFormatting>
  <conditionalFormatting sqref="D31 D49">
    <cfRule type="cellIs" dxfId="1225" priority="157" operator="equal">
      <formula>$AA$2</formula>
    </cfRule>
    <cfRule type="cellIs" dxfId="1224" priority="158" operator="equal">
      <formula>$Z$2</formula>
    </cfRule>
    <cfRule type="cellIs" dxfId="1223" priority="159" operator="equal">
      <formula>$Y$2</formula>
    </cfRule>
    <cfRule type="cellIs" dxfId="1222" priority="160" operator="equal">
      <formula>$X$2</formula>
    </cfRule>
    <cfRule type="cellIs" dxfId="1221" priority="161" operator="equal">
      <formula>$W$2</formula>
    </cfRule>
    <cfRule type="cellIs" dxfId="1220" priority="162" operator="equal">
      <formula>$V$2</formula>
    </cfRule>
    <cfRule type="cellIs" dxfId="1219" priority="163" operator="equal">
      <formula>$U$2</formula>
    </cfRule>
    <cfRule type="cellIs" dxfId="1218" priority="164" operator="equal">
      <formula>$T$2</formula>
    </cfRule>
    <cfRule type="cellIs" dxfId="1217" priority="165" operator="equal">
      <formula>$S$2</formula>
    </cfRule>
    <cfRule type="cellIs" dxfId="1216" priority="166" operator="equal">
      <formula>$R$2</formula>
    </cfRule>
  </conditionalFormatting>
  <conditionalFormatting sqref="D31 D49">
    <cfRule type="cellIs" dxfId="1215" priority="168" operator="equal">
      <formula>$P$2</formula>
    </cfRule>
  </conditionalFormatting>
  <conditionalFormatting sqref="D31 D49">
    <cfRule type="cellIs" dxfId="1214" priority="167" operator="equal">
      <formula>$Q$2</formula>
    </cfRule>
  </conditionalFormatting>
  <conditionalFormatting sqref="D32:D37">
    <cfRule type="cellIs" dxfId="1213" priority="145" operator="equal">
      <formula>$AA$2</formula>
    </cfRule>
    <cfRule type="cellIs" dxfId="1212" priority="146" operator="equal">
      <formula>$Z$2</formula>
    </cfRule>
    <cfRule type="cellIs" dxfId="1211" priority="147" operator="equal">
      <formula>$Y$2</formula>
    </cfRule>
    <cfRule type="cellIs" dxfId="1210" priority="148" operator="equal">
      <formula>$X$2</formula>
    </cfRule>
    <cfRule type="cellIs" dxfId="1209" priority="149" operator="equal">
      <formula>$W$2</formula>
    </cfRule>
    <cfRule type="cellIs" dxfId="1208" priority="150" operator="equal">
      <formula>$V$2</formula>
    </cfRule>
    <cfRule type="cellIs" dxfId="1207" priority="151" operator="equal">
      <formula>$U$2</formula>
    </cfRule>
    <cfRule type="cellIs" dxfId="1206" priority="152" operator="equal">
      <formula>$T$2</formula>
    </cfRule>
    <cfRule type="cellIs" dxfId="1205" priority="153" operator="equal">
      <formula>$S$2</formula>
    </cfRule>
    <cfRule type="cellIs" dxfId="1204" priority="154" operator="equal">
      <formula>$R$2</formula>
    </cfRule>
  </conditionalFormatting>
  <conditionalFormatting sqref="D32:D37">
    <cfRule type="cellIs" dxfId="1203" priority="156" operator="equal">
      <formula>$P$2</formula>
    </cfRule>
  </conditionalFormatting>
  <conditionalFormatting sqref="D32:D37">
    <cfRule type="cellIs" dxfId="1202" priority="155" operator="equal">
      <formula>$Q$2</formula>
    </cfRule>
  </conditionalFormatting>
  <conditionalFormatting sqref="D38:D39">
    <cfRule type="cellIs" dxfId="1201" priority="133" operator="equal">
      <formula>$AA$2</formula>
    </cfRule>
    <cfRule type="cellIs" dxfId="1200" priority="134" operator="equal">
      <formula>$Z$2</formula>
    </cfRule>
    <cfRule type="cellIs" dxfId="1199" priority="135" operator="equal">
      <formula>$Y$2</formula>
    </cfRule>
    <cfRule type="cellIs" dxfId="1198" priority="136" operator="equal">
      <formula>$X$2</formula>
    </cfRule>
    <cfRule type="cellIs" dxfId="1197" priority="137" operator="equal">
      <formula>$W$2</formula>
    </cfRule>
    <cfRule type="cellIs" dxfId="1196" priority="138" operator="equal">
      <formula>$V$2</formula>
    </cfRule>
    <cfRule type="cellIs" dxfId="1195" priority="139" operator="equal">
      <formula>$U$2</formula>
    </cfRule>
    <cfRule type="cellIs" dxfId="1194" priority="140" operator="equal">
      <formula>$T$2</formula>
    </cfRule>
    <cfRule type="cellIs" dxfId="1193" priority="141" operator="equal">
      <formula>$S$2</formula>
    </cfRule>
    <cfRule type="cellIs" dxfId="1192" priority="142" operator="equal">
      <formula>$R$2</formula>
    </cfRule>
  </conditionalFormatting>
  <conditionalFormatting sqref="D38:D39">
    <cfRule type="cellIs" dxfId="1191" priority="144" operator="equal">
      <formula>$P$2</formula>
    </cfRule>
  </conditionalFormatting>
  <conditionalFormatting sqref="D38:D39">
    <cfRule type="cellIs" dxfId="1190" priority="143" operator="equal">
      <formula>$Q$2</formula>
    </cfRule>
  </conditionalFormatting>
  <conditionalFormatting sqref="D40:D44">
    <cfRule type="cellIs" dxfId="1189" priority="121" operator="equal">
      <formula>$AA$2</formula>
    </cfRule>
    <cfRule type="cellIs" dxfId="1188" priority="122" operator="equal">
      <formula>$Z$2</formula>
    </cfRule>
    <cfRule type="cellIs" dxfId="1187" priority="123" operator="equal">
      <formula>$Y$2</formula>
    </cfRule>
    <cfRule type="cellIs" dxfId="1186" priority="124" operator="equal">
      <formula>$X$2</formula>
    </cfRule>
    <cfRule type="cellIs" dxfId="1185" priority="125" operator="equal">
      <formula>$W$2</formula>
    </cfRule>
    <cfRule type="cellIs" dxfId="1184" priority="126" operator="equal">
      <formula>$V$2</formula>
    </cfRule>
    <cfRule type="cellIs" dxfId="1183" priority="127" operator="equal">
      <formula>$U$2</formula>
    </cfRule>
    <cfRule type="cellIs" dxfId="1182" priority="128" operator="equal">
      <formula>$T$2</formula>
    </cfRule>
    <cfRule type="cellIs" dxfId="1181" priority="129" operator="equal">
      <formula>$S$2</formula>
    </cfRule>
    <cfRule type="cellIs" dxfId="1180" priority="130" operator="equal">
      <formula>$R$2</formula>
    </cfRule>
  </conditionalFormatting>
  <conditionalFormatting sqref="D40:D44">
    <cfRule type="cellIs" dxfId="1179" priority="132" operator="equal">
      <formula>$P$2</formula>
    </cfRule>
  </conditionalFormatting>
  <conditionalFormatting sqref="D40:D44">
    <cfRule type="cellIs" dxfId="1178" priority="131" operator="equal">
      <formula>$Q$2</formula>
    </cfRule>
  </conditionalFormatting>
  <conditionalFormatting sqref="D45:D48">
    <cfRule type="cellIs" dxfId="1177" priority="109" operator="equal">
      <formula>$AA$2</formula>
    </cfRule>
    <cfRule type="cellIs" dxfId="1176" priority="110" operator="equal">
      <formula>$Z$2</formula>
    </cfRule>
    <cfRule type="cellIs" dxfId="1175" priority="111" operator="equal">
      <formula>$Y$2</formula>
    </cfRule>
    <cfRule type="cellIs" dxfId="1174" priority="112" operator="equal">
      <formula>$X$2</formula>
    </cfRule>
    <cfRule type="cellIs" dxfId="1173" priority="113" operator="equal">
      <formula>$W$2</formula>
    </cfRule>
    <cfRule type="cellIs" dxfId="1172" priority="114" operator="equal">
      <formula>$V$2</formula>
    </cfRule>
    <cfRule type="cellIs" dxfId="1171" priority="115" operator="equal">
      <formula>$U$2</formula>
    </cfRule>
    <cfRule type="cellIs" dxfId="1170" priority="116" operator="equal">
      <formula>$T$2</formula>
    </cfRule>
    <cfRule type="cellIs" dxfId="1169" priority="117" operator="equal">
      <formula>$S$2</formula>
    </cfRule>
    <cfRule type="cellIs" dxfId="1168" priority="118" operator="equal">
      <formula>$R$2</formula>
    </cfRule>
  </conditionalFormatting>
  <conditionalFormatting sqref="D50:D54">
    <cfRule type="cellIs" dxfId="1167" priority="97" operator="equal">
      <formula>$AA$2</formula>
    </cfRule>
    <cfRule type="cellIs" dxfId="1166" priority="98" operator="equal">
      <formula>$Z$2</formula>
    </cfRule>
    <cfRule type="cellIs" dxfId="1165" priority="99" operator="equal">
      <formula>$Y$2</formula>
    </cfRule>
    <cfRule type="cellIs" dxfId="1164" priority="100" operator="equal">
      <formula>$X$2</formula>
    </cfRule>
    <cfRule type="cellIs" dxfId="1163" priority="101" operator="equal">
      <formula>$W$2</formula>
    </cfRule>
    <cfRule type="cellIs" dxfId="1162" priority="102" operator="equal">
      <formula>$V$2</formula>
    </cfRule>
    <cfRule type="cellIs" dxfId="1161" priority="103" operator="equal">
      <formula>$U$2</formula>
    </cfRule>
    <cfRule type="cellIs" dxfId="1160" priority="104" operator="equal">
      <formula>$T$2</formula>
    </cfRule>
    <cfRule type="cellIs" dxfId="1159" priority="105" operator="equal">
      <formula>$S$2</formula>
    </cfRule>
    <cfRule type="cellIs" dxfId="1158" priority="106" operator="equal">
      <formula>$R$2</formula>
    </cfRule>
  </conditionalFormatting>
  <conditionalFormatting sqref="D45:D48">
    <cfRule type="cellIs" dxfId="1157" priority="120" operator="equal">
      <formula>$P$2</formula>
    </cfRule>
  </conditionalFormatting>
  <conditionalFormatting sqref="D45:D48">
    <cfRule type="cellIs" dxfId="1156" priority="119" operator="equal">
      <formula>$Q$2</formula>
    </cfRule>
  </conditionalFormatting>
  <conditionalFormatting sqref="D55:D58">
    <cfRule type="cellIs" dxfId="1155" priority="85" operator="equal">
      <formula>$AA$2</formula>
    </cfRule>
    <cfRule type="cellIs" dxfId="1154" priority="86" operator="equal">
      <formula>$Z$2</formula>
    </cfRule>
    <cfRule type="cellIs" dxfId="1153" priority="87" operator="equal">
      <formula>$Y$2</formula>
    </cfRule>
    <cfRule type="cellIs" dxfId="1152" priority="88" operator="equal">
      <formula>$X$2</formula>
    </cfRule>
    <cfRule type="cellIs" dxfId="1151" priority="89" operator="equal">
      <formula>$W$2</formula>
    </cfRule>
    <cfRule type="cellIs" dxfId="1150" priority="90" operator="equal">
      <formula>$V$2</formula>
    </cfRule>
    <cfRule type="cellIs" dxfId="1149" priority="91" operator="equal">
      <formula>$U$2</formula>
    </cfRule>
    <cfRule type="cellIs" dxfId="1148" priority="92" operator="equal">
      <formula>$T$2</formula>
    </cfRule>
    <cfRule type="cellIs" dxfId="1147" priority="93" operator="equal">
      <formula>$S$2</formula>
    </cfRule>
    <cfRule type="cellIs" dxfId="1146" priority="94" operator="equal">
      <formula>$R$2</formula>
    </cfRule>
  </conditionalFormatting>
  <conditionalFormatting sqref="D50:D54">
    <cfRule type="cellIs" dxfId="1145" priority="108" operator="equal">
      <formula>$P$2</formula>
    </cfRule>
  </conditionalFormatting>
  <conditionalFormatting sqref="D50:D54">
    <cfRule type="cellIs" dxfId="1144" priority="107" operator="equal">
      <formula>$Q$2</formula>
    </cfRule>
  </conditionalFormatting>
  <conditionalFormatting sqref="D55:D58">
    <cfRule type="cellIs" dxfId="1143" priority="96" operator="equal">
      <formula>$P$2</formula>
    </cfRule>
  </conditionalFormatting>
  <conditionalFormatting sqref="D55:D58">
    <cfRule type="cellIs" dxfId="1142" priority="95" operator="equal">
      <formula>$Q$2</formula>
    </cfRule>
  </conditionalFormatting>
  <conditionalFormatting sqref="D59">
    <cfRule type="cellIs" dxfId="1141" priority="73" operator="equal">
      <formula>$AA$2</formula>
    </cfRule>
    <cfRule type="cellIs" dxfId="1140" priority="74" operator="equal">
      <formula>$Z$2</formula>
    </cfRule>
    <cfRule type="cellIs" dxfId="1139" priority="75" operator="equal">
      <formula>$Y$2</formula>
    </cfRule>
    <cfRule type="cellIs" dxfId="1138" priority="76" operator="equal">
      <formula>$X$2</formula>
    </cfRule>
    <cfRule type="cellIs" dxfId="1137" priority="77" operator="equal">
      <formula>$W$2</formula>
    </cfRule>
    <cfRule type="cellIs" dxfId="1136" priority="78" operator="equal">
      <formula>$V$2</formula>
    </cfRule>
    <cfRule type="cellIs" dxfId="1135" priority="79" operator="equal">
      <formula>$U$2</formula>
    </cfRule>
    <cfRule type="cellIs" dxfId="1134" priority="80" operator="equal">
      <formula>$T$2</formula>
    </cfRule>
    <cfRule type="cellIs" dxfId="1133" priority="81" operator="equal">
      <formula>$S$2</formula>
    </cfRule>
    <cfRule type="cellIs" dxfId="1132" priority="82" operator="equal">
      <formula>$R$2</formula>
    </cfRule>
  </conditionalFormatting>
  <conditionalFormatting sqref="D59">
    <cfRule type="cellIs" dxfId="1131" priority="84" operator="equal">
      <formula>$P$2</formula>
    </cfRule>
  </conditionalFormatting>
  <conditionalFormatting sqref="D59">
    <cfRule type="cellIs" dxfId="1130" priority="83" operator="equal">
      <formula>$Q$2</formula>
    </cfRule>
  </conditionalFormatting>
  <conditionalFormatting sqref="D60">
    <cfRule type="cellIs" dxfId="1129" priority="61" operator="equal">
      <formula>$AA$2</formula>
    </cfRule>
    <cfRule type="cellIs" dxfId="1128" priority="62" operator="equal">
      <formula>$Z$2</formula>
    </cfRule>
    <cfRule type="cellIs" dxfId="1127" priority="63" operator="equal">
      <formula>$Y$2</formula>
    </cfRule>
    <cfRule type="cellIs" dxfId="1126" priority="64" operator="equal">
      <formula>$X$2</formula>
    </cfRule>
    <cfRule type="cellIs" dxfId="1125" priority="65" operator="equal">
      <formula>$W$2</formula>
    </cfRule>
    <cfRule type="cellIs" dxfId="1124" priority="66" operator="equal">
      <formula>$V$2</formula>
    </cfRule>
    <cfRule type="cellIs" dxfId="1123" priority="67" operator="equal">
      <formula>$U$2</formula>
    </cfRule>
    <cfRule type="cellIs" dxfId="1122" priority="68" operator="equal">
      <formula>$T$2</formula>
    </cfRule>
    <cfRule type="cellIs" dxfId="1121" priority="69" operator="equal">
      <formula>$S$2</formula>
    </cfRule>
    <cfRule type="cellIs" dxfId="1120" priority="70" operator="equal">
      <formula>$R$2</formula>
    </cfRule>
  </conditionalFormatting>
  <conditionalFormatting sqref="D60">
    <cfRule type="cellIs" dxfId="1119" priority="72" operator="equal">
      <formula>$P$2</formula>
    </cfRule>
  </conditionalFormatting>
  <conditionalFormatting sqref="D60">
    <cfRule type="cellIs" dxfId="1118" priority="71" operator="equal">
      <formula>$Q$2</formula>
    </cfRule>
  </conditionalFormatting>
  <conditionalFormatting sqref="D61:D63">
    <cfRule type="cellIs" dxfId="1117" priority="49" operator="equal">
      <formula>$AA$2</formula>
    </cfRule>
    <cfRule type="cellIs" dxfId="1116" priority="50" operator="equal">
      <formula>$Z$2</formula>
    </cfRule>
    <cfRule type="cellIs" dxfId="1115" priority="51" operator="equal">
      <formula>$Y$2</formula>
    </cfRule>
    <cfRule type="cellIs" dxfId="1114" priority="52" operator="equal">
      <formula>$X$2</formula>
    </cfRule>
    <cfRule type="cellIs" dxfId="1113" priority="53" operator="equal">
      <formula>$W$2</formula>
    </cfRule>
    <cfRule type="cellIs" dxfId="1112" priority="54" operator="equal">
      <formula>$V$2</formula>
    </cfRule>
    <cfRule type="cellIs" dxfId="1111" priority="55" operator="equal">
      <formula>$U$2</formula>
    </cfRule>
    <cfRule type="cellIs" dxfId="1110" priority="56" operator="equal">
      <formula>$T$2</formula>
    </cfRule>
    <cfRule type="cellIs" dxfId="1109" priority="57" operator="equal">
      <formula>$S$2</formula>
    </cfRule>
    <cfRule type="cellIs" dxfId="1108" priority="58" operator="equal">
      <formula>$R$2</formula>
    </cfRule>
  </conditionalFormatting>
  <conditionalFormatting sqref="D61:D63">
    <cfRule type="cellIs" dxfId="1107" priority="60" operator="equal">
      <formula>$P$2</formula>
    </cfRule>
  </conditionalFormatting>
  <conditionalFormatting sqref="D61:D63">
    <cfRule type="cellIs" dxfId="1106" priority="59" operator="equal">
      <formula>$Q$2</formula>
    </cfRule>
  </conditionalFormatting>
  <conditionalFormatting sqref="D64:D67">
    <cfRule type="cellIs" dxfId="1105" priority="37" operator="equal">
      <formula>$AA$2</formula>
    </cfRule>
    <cfRule type="cellIs" dxfId="1104" priority="38" operator="equal">
      <formula>$Z$2</formula>
    </cfRule>
    <cfRule type="cellIs" dxfId="1103" priority="39" operator="equal">
      <formula>$Y$2</formula>
    </cfRule>
    <cfRule type="cellIs" dxfId="1102" priority="40" operator="equal">
      <formula>$X$2</formula>
    </cfRule>
    <cfRule type="cellIs" dxfId="1101" priority="41" operator="equal">
      <formula>$W$2</formula>
    </cfRule>
    <cfRule type="cellIs" dxfId="1100" priority="42" operator="equal">
      <formula>$V$2</formula>
    </cfRule>
    <cfRule type="cellIs" dxfId="1099" priority="43" operator="equal">
      <formula>$U$2</formula>
    </cfRule>
    <cfRule type="cellIs" dxfId="1098" priority="44" operator="equal">
      <formula>$T$2</formula>
    </cfRule>
    <cfRule type="cellIs" dxfId="1097" priority="45" operator="equal">
      <formula>$S$2</formula>
    </cfRule>
    <cfRule type="cellIs" dxfId="1096" priority="46" operator="equal">
      <formula>$R$2</formula>
    </cfRule>
  </conditionalFormatting>
  <conditionalFormatting sqref="D64:D67">
    <cfRule type="cellIs" dxfId="1095" priority="48" operator="equal">
      <formula>$P$2</formula>
    </cfRule>
  </conditionalFormatting>
  <conditionalFormatting sqref="D64:D67">
    <cfRule type="cellIs" dxfId="1094" priority="47" operator="equal">
      <formula>$Q$2</formula>
    </cfRule>
  </conditionalFormatting>
  <conditionalFormatting sqref="D68:D72">
    <cfRule type="cellIs" dxfId="1093" priority="25" operator="equal">
      <formula>$AA$2</formula>
    </cfRule>
    <cfRule type="cellIs" dxfId="1092" priority="26" operator="equal">
      <formula>$Z$2</formula>
    </cfRule>
    <cfRule type="cellIs" dxfId="1091" priority="27" operator="equal">
      <formula>$Y$2</formula>
    </cfRule>
    <cfRule type="cellIs" dxfId="1090" priority="28" operator="equal">
      <formula>$X$2</formula>
    </cfRule>
    <cfRule type="cellIs" dxfId="1089" priority="29" operator="equal">
      <formula>$W$2</formula>
    </cfRule>
    <cfRule type="cellIs" dxfId="1088" priority="30" operator="equal">
      <formula>$V$2</formula>
    </cfRule>
    <cfRule type="cellIs" dxfId="1087" priority="31" operator="equal">
      <formula>$U$2</formula>
    </cfRule>
    <cfRule type="cellIs" dxfId="1086" priority="32" operator="equal">
      <formula>$T$2</formula>
    </cfRule>
    <cfRule type="cellIs" dxfId="1085" priority="33" operator="equal">
      <formula>$S$2</formula>
    </cfRule>
    <cfRule type="cellIs" dxfId="1084" priority="34" operator="equal">
      <formula>$R$2</formula>
    </cfRule>
  </conditionalFormatting>
  <conditionalFormatting sqref="D68:D72">
    <cfRule type="cellIs" dxfId="1083" priority="36" operator="equal">
      <formula>$P$2</formula>
    </cfRule>
  </conditionalFormatting>
  <conditionalFormatting sqref="D68:D72">
    <cfRule type="cellIs" dxfId="1082" priority="35" operator="equal">
      <formula>$Q$2</formula>
    </cfRule>
  </conditionalFormatting>
  <conditionalFormatting sqref="D73">
    <cfRule type="cellIs" dxfId="1081" priority="13" operator="equal">
      <formula>$AA$2</formula>
    </cfRule>
    <cfRule type="cellIs" dxfId="1080" priority="14" operator="equal">
      <formula>$Z$2</formula>
    </cfRule>
    <cfRule type="cellIs" dxfId="1079" priority="15" operator="equal">
      <formula>$Y$2</formula>
    </cfRule>
    <cfRule type="cellIs" dxfId="1078" priority="16" operator="equal">
      <formula>$X$2</formula>
    </cfRule>
    <cfRule type="cellIs" dxfId="1077" priority="17" operator="equal">
      <formula>$W$2</formula>
    </cfRule>
    <cfRule type="cellIs" dxfId="1076" priority="18" operator="equal">
      <formula>$V$2</formula>
    </cfRule>
    <cfRule type="cellIs" dxfId="1075" priority="19" operator="equal">
      <formula>$U$2</formula>
    </cfRule>
    <cfRule type="cellIs" dxfId="1074" priority="20" operator="equal">
      <formula>$T$2</formula>
    </cfRule>
    <cfRule type="cellIs" dxfId="1073" priority="21" operator="equal">
      <formula>$S$2</formula>
    </cfRule>
    <cfRule type="cellIs" dxfId="1072" priority="22" operator="equal">
      <formula>$R$2</formula>
    </cfRule>
  </conditionalFormatting>
  <conditionalFormatting sqref="D73">
    <cfRule type="cellIs" dxfId="1071" priority="24" operator="equal">
      <formula>$P$2</formula>
    </cfRule>
  </conditionalFormatting>
  <conditionalFormatting sqref="D73">
    <cfRule type="cellIs" dxfId="1070" priority="23" operator="equal">
      <formula>$Q$2</formula>
    </cfRule>
  </conditionalFormatting>
  <conditionalFormatting sqref="D74">
    <cfRule type="cellIs" dxfId="1069" priority="1" operator="equal">
      <formula>$AA$2</formula>
    </cfRule>
    <cfRule type="cellIs" dxfId="1068" priority="2" operator="equal">
      <formula>$Z$2</formula>
    </cfRule>
    <cfRule type="cellIs" dxfId="1067" priority="3" operator="equal">
      <formula>$Y$2</formula>
    </cfRule>
    <cfRule type="cellIs" dxfId="1066" priority="4" operator="equal">
      <formula>$X$2</formula>
    </cfRule>
    <cfRule type="cellIs" dxfId="1065" priority="5" operator="equal">
      <formula>$W$2</formula>
    </cfRule>
    <cfRule type="cellIs" dxfId="1064" priority="6" operator="equal">
      <formula>$V$2</formula>
    </cfRule>
    <cfRule type="cellIs" dxfId="1063" priority="7" operator="equal">
      <formula>$U$2</formula>
    </cfRule>
    <cfRule type="cellIs" dxfId="1062" priority="8" operator="equal">
      <formula>$T$2</formula>
    </cfRule>
    <cfRule type="cellIs" dxfId="1061" priority="9" operator="equal">
      <formula>$S$2</formula>
    </cfRule>
    <cfRule type="cellIs" dxfId="1060" priority="10" operator="equal">
      <formula>$R$2</formula>
    </cfRule>
  </conditionalFormatting>
  <conditionalFormatting sqref="D74">
    <cfRule type="cellIs" dxfId="1059" priority="12" operator="equal">
      <formula>$P$2</formula>
    </cfRule>
  </conditionalFormatting>
  <conditionalFormatting sqref="D74">
    <cfRule type="cellIs" dxfId="1058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34"/>
  <sheetViews>
    <sheetView showGridLines="0" rightToLeft="1" topLeftCell="A101" zoomScaleNormal="100" workbookViewId="0">
      <selection activeCell="E65" sqref="E65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36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36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105</v>
      </c>
      <c r="H3" s="126" t="s">
        <v>87</v>
      </c>
      <c r="I3" s="33" t="s">
        <v>85</v>
      </c>
      <c r="J3" s="33" t="s">
        <v>79</v>
      </c>
      <c r="K3" s="135" t="s">
        <v>78</v>
      </c>
      <c r="N3" s="26" t="s">
        <v>58</v>
      </c>
    </row>
    <row r="4" spans="1:25" s="84" customFormat="1" ht="18.75" customHeight="1" x14ac:dyDescent="0.45">
      <c r="A4" s="171">
        <v>1</v>
      </c>
      <c r="B4" s="171" t="s">
        <v>129</v>
      </c>
      <c r="C4" s="176" t="s">
        <v>89</v>
      </c>
      <c r="D4" s="171" t="s">
        <v>112</v>
      </c>
      <c r="E4" s="171" t="s">
        <v>3</v>
      </c>
      <c r="F4" s="171" t="s">
        <v>214</v>
      </c>
      <c r="G4" s="171" t="s">
        <v>75</v>
      </c>
      <c r="H4" s="86"/>
      <c r="I4" s="55"/>
      <c r="J4" s="55"/>
      <c r="K4" s="136"/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ht="18.75" customHeight="1" x14ac:dyDescent="0.25">
      <c r="A5" s="171">
        <v>2</v>
      </c>
      <c r="B5" s="171" t="s">
        <v>290</v>
      </c>
      <c r="C5" s="176" t="s">
        <v>89</v>
      </c>
      <c r="D5" s="171" t="s">
        <v>291</v>
      </c>
      <c r="E5" s="171" t="s">
        <v>461</v>
      </c>
      <c r="F5" s="171" t="s">
        <v>462</v>
      </c>
      <c r="G5" s="171" t="s">
        <v>357</v>
      </c>
    </row>
    <row r="6" spans="1:25" ht="18.75" customHeight="1" x14ac:dyDescent="0.25">
      <c r="A6" s="171">
        <v>3</v>
      </c>
      <c r="B6" s="171" t="s">
        <v>290</v>
      </c>
      <c r="C6" s="176" t="s">
        <v>89</v>
      </c>
      <c r="D6" s="171" t="s">
        <v>291</v>
      </c>
      <c r="E6" s="171" t="s">
        <v>466</v>
      </c>
      <c r="F6" s="171" t="s">
        <v>463</v>
      </c>
      <c r="G6" s="171" t="s">
        <v>464</v>
      </c>
    </row>
    <row r="7" spans="1:25" ht="18.75" customHeight="1" x14ac:dyDescent="0.25">
      <c r="A7" s="171">
        <v>4</v>
      </c>
      <c r="B7" s="171" t="s">
        <v>290</v>
      </c>
      <c r="C7" s="176" t="s">
        <v>89</v>
      </c>
      <c r="D7" s="171" t="s">
        <v>291</v>
      </c>
      <c r="E7" s="171" t="s">
        <v>466</v>
      </c>
      <c r="F7" s="171" t="s">
        <v>465</v>
      </c>
      <c r="G7" s="171" t="s">
        <v>357</v>
      </c>
    </row>
    <row r="8" spans="1:25" ht="18" x14ac:dyDescent="0.25">
      <c r="A8" s="171">
        <v>5</v>
      </c>
      <c r="B8" s="171" t="s">
        <v>290</v>
      </c>
      <c r="C8" s="176" t="s">
        <v>89</v>
      </c>
      <c r="D8" s="171" t="s">
        <v>291</v>
      </c>
      <c r="E8" s="171" t="s">
        <v>466</v>
      </c>
      <c r="F8" s="171" t="s">
        <v>467</v>
      </c>
      <c r="G8" s="171" t="s">
        <v>357</v>
      </c>
    </row>
    <row r="9" spans="1:25" ht="18" x14ac:dyDescent="0.25">
      <c r="A9" s="171">
        <v>6</v>
      </c>
      <c r="B9" s="171" t="s">
        <v>290</v>
      </c>
      <c r="C9" s="176" t="s">
        <v>89</v>
      </c>
      <c r="D9" s="171" t="s">
        <v>291</v>
      </c>
      <c r="E9" s="171" t="s">
        <v>466</v>
      </c>
      <c r="F9" s="171" t="s">
        <v>468</v>
      </c>
      <c r="G9" s="171" t="s">
        <v>357</v>
      </c>
    </row>
    <row r="10" spans="1:25" ht="18" x14ac:dyDescent="0.25">
      <c r="A10" s="171">
        <v>7</v>
      </c>
      <c r="B10" s="171" t="s">
        <v>290</v>
      </c>
      <c r="C10" s="176" t="s">
        <v>89</v>
      </c>
      <c r="D10" s="171" t="s">
        <v>291</v>
      </c>
      <c r="E10" s="171" t="s">
        <v>261</v>
      </c>
      <c r="F10" s="171" t="s">
        <v>516</v>
      </c>
      <c r="G10" s="171" t="s">
        <v>279</v>
      </c>
    </row>
    <row r="11" spans="1:25" ht="18" x14ac:dyDescent="0.25">
      <c r="A11" s="171">
        <v>8</v>
      </c>
      <c r="B11" s="171" t="s">
        <v>523</v>
      </c>
      <c r="C11" s="176" t="s">
        <v>89</v>
      </c>
      <c r="D11" s="171" t="s">
        <v>524</v>
      </c>
      <c r="E11" s="171" t="s">
        <v>632</v>
      </c>
      <c r="F11" s="171" t="s">
        <v>634</v>
      </c>
      <c r="G11" s="171" t="s">
        <v>633</v>
      </c>
    </row>
    <row r="12" spans="1:25" ht="18" x14ac:dyDescent="0.25">
      <c r="A12" s="171">
        <v>9</v>
      </c>
      <c r="B12" s="171" t="s">
        <v>523</v>
      </c>
      <c r="C12" s="176" t="s">
        <v>89</v>
      </c>
      <c r="D12" s="171" t="s">
        <v>524</v>
      </c>
      <c r="E12" s="171" t="s">
        <v>466</v>
      </c>
      <c r="F12" s="171" t="s">
        <v>635</v>
      </c>
      <c r="G12" s="171" t="s">
        <v>570</v>
      </c>
    </row>
    <row r="13" spans="1:25" ht="18" x14ac:dyDescent="0.25">
      <c r="A13" s="171">
        <v>10</v>
      </c>
      <c r="B13" s="171" t="s">
        <v>523</v>
      </c>
      <c r="C13" s="176" t="s">
        <v>89</v>
      </c>
      <c r="D13" s="171" t="s">
        <v>524</v>
      </c>
      <c r="E13" s="171" t="s">
        <v>640</v>
      </c>
      <c r="F13" s="171" t="s">
        <v>636</v>
      </c>
      <c r="G13" s="171" t="s">
        <v>570</v>
      </c>
    </row>
    <row r="14" spans="1:25" ht="18" x14ac:dyDescent="0.25">
      <c r="A14" s="171">
        <v>11</v>
      </c>
      <c r="B14" s="171" t="s">
        <v>523</v>
      </c>
      <c r="C14" s="176" t="s">
        <v>89</v>
      </c>
      <c r="D14" s="171" t="s">
        <v>524</v>
      </c>
      <c r="E14" s="171" t="s">
        <v>639</v>
      </c>
      <c r="F14" s="171" t="s">
        <v>637</v>
      </c>
      <c r="G14" s="171" t="s">
        <v>570</v>
      </c>
    </row>
    <row r="15" spans="1:25" ht="18" x14ac:dyDescent="0.25">
      <c r="A15" s="171">
        <v>12</v>
      </c>
      <c r="B15" s="171" t="s">
        <v>523</v>
      </c>
      <c r="C15" s="176" t="s">
        <v>89</v>
      </c>
      <c r="D15" s="171" t="s">
        <v>524</v>
      </c>
      <c r="E15" s="171" t="s">
        <v>641</v>
      </c>
      <c r="F15" s="171" t="s">
        <v>638</v>
      </c>
      <c r="G15" s="171" t="s">
        <v>570</v>
      </c>
    </row>
    <row r="16" spans="1:25" ht="18" x14ac:dyDescent="0.25">
      <c r="A16" s="171">
        <v>13</v>
      </c>
      <c r="B16" s="171" t="s">
        <v>832</v>
      </c>
      <c r="C16" s="176" t="s">
        <v>89</v>
      </c>
      <c r="D16" s="171" t="s">
        <v>833</v>
      </c>
      <c r="E16" s="171" t="s">
        <v>972</v>
      </c>
      <c r="F16" s="171" t="s">
        <v>1004</v>
      </c>
      <c r="G16" s="171" t="s">
        <v>1005</v>
      </c>
    </row>
    <row r="17" spans="1:7" ht="18" x14ac:dyDescent="0.25">
      <c r="A17" s="171">
        <v>14</v>
      </c>
      <c r="B17" s="171" t="s">
        <v>832</v>
      </c>
      <c r="C17" s="176" t="s">
        <v>89</v>
      </c>
      <c r="D17" s="171" t="s">
        <v>833</v>
      </c>
      <c r="E17" s="171" t="s">
        <v>458</v>
      </c>
      <c r="F17" s="171" t="s">
        <v>1006</v>
      </c>
      <c r="G17" s="171" t="s">
        <v>341</v>
      </c>
    </row>
    <row r="18" spans="1:7" ht="18" x14ac:dyDescent="0.25">
      <c r="A18" s="171">
        <v>15</v>
      </c>
      <c r="B18" s="171" t="s">
        <v>1119</v>
      </c>
      <c r="C18" s="176" t="s">
        <v>89</v>
      </c>
      <c r="D18" s="171" t="s">
        <v>1118</v>
      </c>
      <c r="E18" s="171" t="s">
        <v>466</v>
      </c>
      <c r="F18" s="171" t="s">
        <v>1138</v>
      </c>
      <c r="G18" s="171" t="s">
        <v>297</v>
      </c>
    </row>
    <row r="19" spans="1:7" ht="18" x14ac:dyDescent="0.25">
      <c r="A19" s="171">
        <v>16</v>
      </c>
      <c r="B19" s="171" t="s">
        <v>1119</v>
      </c>
      <c r="C19" s="176" t="s">
        <v>89</v>
      </c>
      <c r="D19" s="171" t="s">
        <v>1118</v>
      </c>
      <c r="E19" s="171" t="s">
        <v>1139</v>
      </c>
      <c r="F19" s="171" t="s">
        <v>1140</v>
      </c>
      <c r="G19" s="171" t="s">
        <v>102</v>
      </c>
    </row>
    <row r="20" spans="1:7" ht="18" x14ac:dyDescent="0.25">
      <c r="A20" s="171">
        <v>17</v>
      </c>
      <c r="B20" s="171" t="s">
        <v>1119</v>
      </c>
      <c r="C20" s="176" t="s">
        <v>89</v>
      </c>
      <c r="D20" s="171" t="s">
        <v>1118</v>
      </c>
      <c r="E20" s="171" t="s">
        <v>345</v>
      </c>
      <c r="F20" s="171" t="s">
        <v>1141</v>
      </c>
      <c r="G20" s="171" t="s">
        <v>655</v>
      </c>
    </row>
    <row r="21" spans="1:7" ht="18" x14ac:dyDescent="0.25">
      <c r="A21" s="171">
        <v>18</v>
      </c>
      <c r="B21" s="171" t="s">
        <v>1119</v>
      </c>
      <c r="C21" s="176" t="s">
        <v>89</v>
      </c>
      <c r="D21" s="171" t="s">
        <v>1118</v>
      </c>
      <c r="E21" s="171" t="s">
        <v>3</v>
      </c>
      <c r="F21" s="171" t="s">
        <v>1142</v>
      </c>
      <c r="G21" s="171" t="s">
        <v>75</v>
      </c>
    </row>
    <row r="22" spans="1:7" ht="18" x14ac:dyDescent="0.25">
      <c r="A22" s="171">
        <v>19</v>
      </c>
      <c r="B22" s="171" t="s">
        <v>1119</v>
      </c>
      <c r="C22" s="176" t="s">
        <v>89</v>
      </c>
      <c r="D22" s="171" t="s">
        <v>1118</v>
      </c>
      <c r="E22" s="171" t="s">
        <v>972</v>
      </c>
      <c r="F22" s="171" t="s">
        <v>1143</v>
      </c>
      <c r="G22" s="171" t="s">
        <v>1144</v>
      </c>
    </row>
    <row r="23" spans="1:7" ht="18" x14ac:dyDescent="0.25">
      <c r="A23" s="171">
        <v>20</v>
      </c>
      <c r="B23" s="171" t="s">
        <v>1119</v>
      </c>
      <c r="C23" s="176" t="s">
        <v>89</v>
      </c>
      <c r="D23" s="171" t="s">
        <v>1118</v>
      </c>
      <c r="E23" s="171" t="s">
        <v>972</v>
      </c>
      <c r="F23" s="171" t="s">
        <v>1145</v>
      </c>
      <c r="G23" s="171" t="s">
        <v>871</v>
      </c>
    </row>
    <row r="24" spans="1:7" ht="18" x14ac:dyDescent="0.25">
      <c r="A24" s="171">
        <v>21</v>
      </c>
      <c r="B24" s="171" t="s">
        <v>1119</v>
      </c>
      <c r="C24" s="176" t="s">
        <v>89</v>
      </c>
      <c r="D24" s="171" t="s">
        <v>1118</v>
      </c>
      <c r="E24" s="171" t="s">
        <v>972</v>
      </c>
      <c r="F24" s="171" t="s">
        <v>1146</v>
      </c>
      <c r="G24" s="171" t="s">
        <v>655</v>
      </c>
    </row>
    <row r="25" spans="1:7" ht="18" x14ac:dyDescent="0.25">
      <c r="A25" s="171">
        <v>22</v>
      </c>
      <c r="B25" s="171" t="s">
        <v>1119</v>
      </c>
      <c r="C25" s="176" t="s">
        <v>89</v>
      </c>
      <c r="D25" s="171" t="s">
        <v>1118</v>
      </c>
      <c r="E25" s="171" t="s">
        <v>972</v>
      </c>
      <c r="F25" s="171" t="s">
        <v>1342</v>
      </c>
      <c r="G25" s="171" t="s">
        <v>1343</v>
      </c>
    </row>
    <row r="26" spans="1:7" ht="18" x14ac:dyDescent="0.25">
      <c r="A26" s="171">
        <v>23</v>
      </c>
      <c r="B26" s="171" t="s">
        <v>1918</v>
      </c>
      <c r="C26" s="176" t="s">
        <v>89</v>
      </c>
      <c r="D26" s="171" t="s">
        <v>1331</v>
      </c>
      <c r="E26" s="171" t="s">
        <v>972</v>
      </c>
      <c r="F26" s="171" t="s">
        <v>1342</v>
      </c>
      <c r="G26" s="171" t="s">
        <v>1343</v>
      </c>
    </row>
    <row r="27" spans="1:7" ht="18" x14ac:dyDescent="0.25">
      <c r="A27" s="171">
        <v>24</v>
      </c>
      <c r="B27" s="171" t="s">
        <v>1918</v>
      </c>
      <c r="C27" s="176" t="s">
        <v>89</v>
      </c>
      <c r="D27" s="171" t="s">
        <v>1331</v>
      </c>
      <c r="E27" s="171" t="s">
        <v>805</v>
      </c>
      <c r="F27" s="171" t="s">
        <v>2027</v>
      </c>
      <c r="G27" s="171" t="s">
        <v>2028</v>
      </c>
    </row>
    <row r="28" spans="1:7" ht="18" x14ac:dyDescent="0.25">
      <c r="A28" s="171">
        <v>25</v>
      </c>
      <c r="B28" s="171" t="s">
        <v>1918</v>
      </c>
      <c r="C28" s="176" t="s">
        <v>89</v>
      </c>
      <c r="D28" s="171" t="s">
        <v>1331</v>
      </c>
      <c r="E28" s="171" t="s">
        <v>805</v>
      </c>
      <c r="F28" s="171" t="s">
        <v>2029</v>
      </c>
      <c r="G28" s="171" t="s">
        <v>190</v>
      </c>
    </row>
    <row r="29" spans="1:7" ht="18" x14ac:dyDescent="0.25">
      <c r="A29" s="171">
        <v>26</v>
      </c>
      <c r="B29" s="171" t="s">
        <v>1918</v>
      </c>
      <c r="C29" s="176" t="s">
        <v>89</v>
      </c>
      <c r="D29" s="171" t="s">
        <v>1331</v>
      </c>
      <c r="E29" s="171" t="s">
        <v>352</v>
      </c>
      <c r="F29" s="171" t="s">
        <v>2027</v>
      </c>
      <c r="G29" s="171" t="s">
        <v>607</v>
      </c>
    </row>
    <row r="30" spans="1:7" ht="18" x14ac:dyDescent="0.25">
      <c r="A30" s="171">
        <v>27</v>
      </c>
      <c r="B30" s="171" t="s">
        <v>1918</v>
      </c>
      <c r="C30" s="176" t="s">
        <v>89</v>
      </c>
      <c r="D30" s="171" t="s">
        <v>1331</v>
      </c>
      <c r="E30" s="171" t="s">
        <v>352</v>
      </c>
      <c r="F30" s="171" t="s">
        <v>2029</v>
      </c>
      <c r="G30" s="171" t="s">
        <v>607</v>
      </c>
    </row>
    <row r="31" spans="1:7" ht="18" x14ac:dyDescent="0.25">
      <c r="A31" s="171">
        <v>28</v>
      </c>
      <c r="B31" s="171" t="s">
        <v>1918</v>
      </c>
      <c r="C31" s="176" t="s">
        <v>89</v>
      </c>
      <c r="D31" s="171" t="s">
        <v>1331</v>
      </c>
      <c r="E31" s="171" t="s">
        <v>972</v>
      </c>
      <c r="F31" s="171" t="s">
        <v>2030</v>
      </c>
      <c r="G31" s="171" t="s">
        <v>372</v>
      </c>
    </row>
    <row r="32" spans="1:7" ht="18" x14ac:dyDescent="0.25">
      <c r="A32" s="171">
        <v>29</v>
      </c>
      <c r="B32" s="171" t="s">
        <v>1918</v>
      </c>
      <c r="C32" s="176" t="s">
        <v>89</v>
      </c>
      <c r="D32" s="171" t="s">
        <v>1331</v>
      </c>
      <c r="E32" s="171" t="s">
        <v>805</v>
      </c>
      <c r="F32" s="171" t="s">
        <v>2030</v>
      </c>
      <c r="G32" s="171" t="s">
        <v>2031</v>
      </c>
    </row>
    <row r="33" spans="1:7" ht="18" x14ac:dyDescent="0.25">
      <c r="A33" s="171">
        <v>30</v>
      </c>
      <c r="B33" s="171" t="s">
        <v>1918</v>
      </c>
      <c r="C33" s="176" t="s">
        <v>89</v>
      </c>
      <c r="D33" s="171" t="s">
        <v>1331</v>
      </c>
      <c r="E33" s="171" t="s">
        <v>3</v>
      </c>
      <c r="F33" s="171" t="s">
        <v>2032</v>
      </c>
      <c r="G33" s="171" t="s">
        <v>75</v>
      </c>
    </row>
    <row r="34" spans="1:7" ht="18" x14ac:dyDescent="0.25">
      <c r="A34" s="171">
        <v>31</v>
      </c>
      <c r="B34" s="171" t="s">
        <v>1918</v>
      </c>
      <c r="C34" s="176" t="s">
        <v>89</v>
      </c>
      <c r="D34" s="171" t="s">
        <v>1331</v>
      </c>
      <c r="E34" s="171" t="s">
        <v>585</v>
      </c>
      <c r="F34" s="171" t="s">
        <v>2128</v>
      </c>
      <c r="G34" s="171" t="s">
        <v>1339</v>
      </c>
    </row>
    <row r="35" spans="1:7" ht="18" x14ac:dyDescent="0.25">
      <c r="A35" s="171">
        <v>32</v>
      </c>
      <c r="B35" s="171" t="s">
        <v>1918</v>
      </c>
      <c r="C35" s="176" t="s">
        <v>89</v>
      </c>
      <c r="D35" s="171" t="s">
        <v>1331</v>
      </c>
      <c r="E35" s="171" t="s">
        <v>423</v>
      </c>
      <c r="F35" s="171" t="s">
        <v>2128</v>
      </c>
      <c r="G35" s="171" t="s">
        <v>1291</v>
      </c>
    </row>
    <row r="36" spans="1:7" ht="18" x14ac:dyDescent="0.25">
      <c r="A36" s="171">
        <v>33</v>
      </c>
      <c r="B36" s="171" t="s">
        <v>1918</v>
      </c>
      <c r="C36" s="176" t="s">
        <v>89</v>
      </c>
      <c r="D36" s="171" t="s">
        <v>1331</v>
      </c>
      <c r="E36" s="171" t="s">
        <v>123</v>
      </c>
      <c r="F36" s="171" t="s">
        <v>2129</v>
      </c>
      <c r="G36" s="171" t="s">
        <v>1339</v>
      </c>
    </row>
    <row r="37" spans="1:7" ht="18" x14ac:dyDescent="0.25">
      <c r="A37" s="171">
        <v>34</v>
      </c>
      <c r="B37" s="171" t="s">
        <v>1918</v>
      </c>
      <c r="C37" s="176" t="s">
        <v>89</v>
      </c>
      <c r="D37" s="171" t="s">
        <v>1331</v>
      </c>
      <c r="E37" s="171" t="s">
        <v>466</v>
      </c>
      <c r="F37" s="171" t="s">
        <v>2130</v>
      </c>
      <c r="G37" s="171" t="s">
        <v>595</v>
      </c>
    </row>
    <row r="38" spans="1:7" ht="18" x14ac:dyDescent="0.25">
      <c r="A38" s="171">
        <v>35</v>
      </c>
      <c r="B38" s="171" t="s">
        <v>1918</v>
      </c>
      <c r="C38" s="176" t="s">
        <v>89</v>
      </c>
      <c r="D38" s="171" t="s">
        <v>1331</v>
      </c>
      <c r="E38" s="171" t="s">
        <v>466</v>
      </c>
      <c r="F38" s="171" t="s">
        <v>2131</v>
      </c>
      <c r="G38" s="171" t="s">
        <v>595</v>
      </c>
    </row>
    <row r="39" spans="1:7" ht="18" x14ac:dyDescent="0.25">
      <c r="A39" s="171">
        <v>36</v>
      </c>
      <c r="B39" s="171" t="s">
        <v>1918</v>
      </c>
      <c r="C39" s="176" t="s">
        <v>89</v>
      </c>
      <c r="D39" s="171" t="s">
        <v>1331</v>
      </c>
      <c r="E39" s="171" t="s">
        <v>466</v>
      </c>
      <c r="F39" s="171" t="s">
        <v>2132</v>
      </c>
      <c r="G39" s="171" t="s">
        <v>595</v>
      </c>
    </row>
    <row r="40" spans="1:7" ht="18" x14ac:dyDescent="0.25">
      <c r="A40" s="171">
        <v>37</v>
      </c>
      <c r="B40" s="171" t="s">
        <v>1918</v>
      </c>
      <c r="C40" s="176" t="s">
        <v>89</v>
      </c>
      <c r="D40" s="171" t="s">
        <v>1331</v>
      </c>
      <c r="E40" s="171" t="s">
        <v>466</v>
      </c>
      <c r="F40" s="171" t="s">
        <v>2133</v>
      </c>
      <c r="G40" s="171" t="s">
        <v>595</v>
      </c>
    </row>
    <row r="41" spans="1:7" ht="18" x14ac:dyDescent="0.25">
      <c r="A41" s="171">
        <v>38</v>
      </c>
      <c r="B41" s="171" t="s">
        <v>1918</v>
      </c>
      <c r="C41" s="176" t="s">
        <v>89</v>
      </c>
      <c r="D41" s="171" t="s">
        <v>1331</v>
      </c>
      <c r="E41" s="171" t="s">
        <v>466</v>
      </c>
      <c r="F41" s="171" t="s">
        <v>2134</v>
      </c>
      <c r="G41" s="171" t="s">
        <v>595</v>
      </c>
    </row>
    <row r="42" spans="1:7" ht="18" x14ac:dyDescent="0.25">
      <c r="A42" s="171">
        <v>39</v>
      </c>
      <c r="B42" s="171" t="s">
        <v>1918</v>
      </c>
      <c r="C42" s="176" t="s">
        <v>89</v>
      </c>
      <c r="D42" s="171" t="s">
        <v>1331</v>
      </c>
      <c r="E42" s="171" t="s">
        <v>466</v>
      </c>
      <c r="F42" s="171" t="s">
        <v>2135</v>
      </c>
      <c r="G42" s="171" t="s">
        <v>595</v>
      </c>
    </row>
    <row r="43" spans="1:7" ht="18" x14ac:dyDescent="0.25">
      <c r="A43" s="171">
        <v>40</v>
      </c>
      <c r="B43" s="171" t="s">
        <v>1918</v>
      </c>
      <c r="C43" s="176" t="s">
        <v>89</v>
      </c>
      <c r="D43" s="171" t="s">
        <v>1331</v>
      </c>
      <c r="E43" s="171" t="s">
        <v>466</v>
      </c>
      <c r="F43" s="171" t="s">
        <v>2136</v>
      </c>
      <c r="G43" s="171" t="s">
        <v>595</v>
      </c>
    </row>
    <row r="44" spans="1:7" ht="18" x14ac:dyDescent="0.25">
      <c r="A44" s="171">
        <v>41</v>
      </c>
      <c r="B44" s="171" t="s">
        <v>1918</v>
      </c>
      <c r="C44" s="176" t="s">
        <v>89</v>
      </c>
      <c r="D44" s="171" t="s">
        <v>1331</v>
      </c>
      <c r="E44" s="171" t="s">
        <v>466</v>
      </c>
      <c r="F44" s="171" t="s">
        <v>2137</v>
      </c>
      <c r="G44" s="171" t="s">
        <v>595</v>
      </c>
    </row>
    <row r="45" spans="1:7" ht="18" x14ac:dyDescent="0.25">
      <c r="A45" s="171">
        <v>42</v>
      </c>
      <c r="B45" s="171" t="s">
        <v>1918</v>
      </c>
      <c r="C45" s="176" t="s">
        <v>89</v>
      </c>
      <c r="D45" s="171" t="s">
        <v>1331</v>
      </c>
      <c r="E45" s="171" t="s">
        <v>466</v>
      </c>
      <c r="F45" s="171" t="s">
        <v>2138</v>
      </c>
      <c r="G45" s="171" t="s">
        <v>595</v>
      </c>
    </row>
    <row r="46" spans="1:7" ht="18" x14ac:dyDescent="0.25">
      <c r="A46" s="171">
        <v>43</v>
      </c>
      <c r="B46" s="171" t="s">
        <v>1918</v>
      </c>
      <c r="C46" s="176" t="s">
        <v>89</v>
      </c>
      <c r="D46" s="171" t="s">
        <v>1331</v>
      </c>
      <c r="E46" s="171" t="s">
        <v>466</v>
      </c>
      <c r="F46" s="171" t="s">
        <v>2139</v>
      </c>
      <c r="G46" s="171" t="s">
        <v>595</v>
      </c>
    </row>
    <row r="47" spans="1:7" ht="18" x14ac:dyDescent="0.25">
      <c r="A47" s="171">
        <v>44</v>
      </c>
      <c r="B47" s="171" t="s">
        <v>1918</v>
      </c>
      <c r="C47" s="176" t="s">
        <v>89</v>
      </c>
      <c r="D47" s="171" t="s">
        <v>1331</v>
      </c>
      <c r="E47" s="171" t="s">
        <v>466</v>
      </c>
      <c r="F47" s="171" t="s">
        <v>2140</v>
      </c>
      <c r="G47" s="171" t="s">
        <v>595</v>
      </c>
    </row>
    <row r="48" spans="1:7" ht="18" x14ac:dyDescent="0.25">
      <c r="A48" s="171">
        <v>45</v>
      </c>
      <c r="B48" s="171" t="s">
        <v>1918</v>
      </c>
      <c r="C48" s="176" t="s">
        <v>89</v>
      </c>
      <c r="D48" s="171" t="s">
        <v>1331</v>
      </c>
      <c r="E48" s="171" t="s">
        <v>466</v>
      </c>
      <c r="F48" s="171" t="s">
        <v>2141</v>
      </c>
      <c r="G48" s="171" t="s">
        <v>595</v>
      </c>
    </row>
    <row r="49" spans="1:7" ht="18" x14ac:dyDescent="0.25">
      <c r="A49" s="171">
        <v>46</v>
      </c>
      <c r="B49" s="171" t="s">
        <v>1918</v>
      </c>
      <c r="C49" s="176" t="s">
        <v>89</v>
      </c>
      <c r="D49" s="171" t="s">
        <v>1331</v>
      </c>
      <c r="E49" s="171" t="s">
        <v>466</v>
      </c>
      <c r="F49" s="171" t="s">
        <v>2142</v>
      </c>
      <c r="G49" s="171" t="s">
        <v>595</v>
      </c>
    </row>
    <row r="50" spans="1:7" ht="18" x14ac:dyDescent="0.25">
      <c r="A50" s="171">
        <v>47</v>
      </c>
      <c r="B50" s="171" t="s">
        <v>1918</v>
      </c>
      <c r="C50" s="176" t="s">
        <v>89</v>
      </c>
      <c r="D50" s="171" t="s">
        <v>1331</v>
      </c>
      <c r="E50" s="171" t="s">
        <v>466</v>
      </c>
      <c r="F50" s="171" t="s">
        <v>2143</v>
      </c>
      <c r="G50" s="171" t="s">
        <v>595</v>
      </c>
    </row>
    <row r="51" spans="1:7" ht="18" x14ac:dyDescent="0.25">
      <c r="A51" s="171">
        <v>48</v>
      </c>
      <c r="B51" s="171" t="s">
        <v>1918</v>
      </c>
      <c r="C51" s="176" t="s">
        <v>89</v>
      </c>
      <c r="D51" s="171" t="s">
        <v>1331</v>
      </c>
      <c r="E51" s="171" t="s">
        <v>466</v>
      </c>
      <c r="F51" s="171" t="s">
        <v>2144</v>
      </c>
      <c r="G51" s="171" t="s">
        <v>595</v>
      </c>
    </row>
    <row r="52" spans="1:7" ht="18" x14ac:dyDescent="0.25">
      <c r="A52" s="171">
        <v>49</v>
      </c>
      <c r="B52" s="171" t="s">
        <v>1918</v>
      </c>
      <c r="C52" s="176" t="s">
        <v>89</v>
      </c>
      <c r="D52" s="171" t="s">
        <v>1331</v>
      </c>
      <c r="E52" s="171" t="s">
        <v>466</v>
      </c>
      <c r="F52" s="171" t="s">
        <v>2145</v>
      </c>
      <c r="G52" s="171" t="s">
        <v>595</v>
      </c>
    </row>
    <row r="53" spans="1:7" ht="18" x14ac:dyDescent="0.25">
      <c r="A53" s="171">
        <v>50</v>
      </c>
      <c r="B53" s="171" t="s">
        <v>1918</v>
      </c>
      <c r="C53" s="176" t="s">
        <v>89</v>
      </c>
      <c r="D53" s="171" t="s">
        <v>1331</v>
      </c>
      <c r="E53" s="171" t="s">
        <v>466</v>
      </c>
      <c r="F53" s="171" t="s">
        <v>2146</v>
      </c>
      <c r="G53" s="171" t="s">
        <v>595</v>
      </c>
    </row>
    <row r="54" spans="1:7" ht="18" x14ac:dyDescent="0.25">
      <c r="A54" s="171">
        <v>51</v>
      </c>
      <c r="B54" s="171" t="s">
        <v>1918</v>
      </c>
      <c r="C54" s="176" t="s">
        <v>89</v>
      </c>
      <c r="D54" s="171" t="s">
        <v>1331</v>
      </c>
      <c r="E54" s="171" t="s">
        <v>466</v>
      </c>
      <c r="F54" s="171" t="s">
        <v>2147</v>
      </c>
      <c r="G54" s="171" t="s">
        <v>595</v>
      </c>
    </row>
    <row r="55" spans="1:7" ht="18" x14ac:dyDescent="0.25">
      <c r="A55" s="171">
        <v>52</v>
      </c>
      <c r="B55" s="171" t="s">
        <v>1918</v>
      </c>
      <c r="C55" s="176" t="s">
        <v>89</v>
      </c>
      <c r="D55" s="171" t="s">
        <v>1331</v>
      </c>
      <c r="E55" s="171" t="s">
        <v>466</v>
      </c>
      <c r="F55" s="171" t="s">
        <v>2148</v>
      </c>
      <c r="G55" s="171" t="s">
        <v>595</v>
      </c>
    </row>
    <row r="56" spans="1:7" ht="18" x14ac:dyDescent="0.25">
      <c r="A56" s="171">
        <v>53</v>
      </c>
      <c r="B56" s="171" t="s">
        <v>1918</v>
      </c>
      <c r="C56" s="176" t="s">
        <v>89</v>
      </c>
      <c r="D56" s="171" t="s">
        <v>1331</v>
      </c>
      <c r="E56" s="171" t="s">
        <v>466</v>
      </c>
      <c r="F56" s="171" t="s">
        <v>2149</v>
      </c>
      <c r="G56" s="171" t="s">
        <v>595</v>
      </c>
    </row>
    <row r="57" spans="1:7" ht="18" x14ac:dyDescent="0.25">
      <c r="A57" s="171">
        <v>54</v>
      </c>
      <c r="B57" s="171" t="s">
        <v>1918</v>
      </c>
      <c r="C57" s="176" t="s">
        <v>89</v>
      </c>
      <c r="D57" s="171" t="s">
        <v>1331</v>
      </c>
      <c r="E57" s="171" t="s">
        <v>466</v>
      </c>
      <c r="F57" s="171" t="s">
        <v>2150</v>
      </c>
      <c r="G57" s="171" t="s">
        <v>595</v>
      </c>
    </row>
    <row r="58" spans="1:7" ht="18" x14ac:dyDescent="0.25">
      <c r="A58" s="171">
        <v>55</v>
      </c>
      <c r="B58" s="171" t="s">
        <v>1918</v>
      </c>
      <c r="C58" s="176" t="s">
        <v>89</v>
      </c>
      <c r="D58" s="171" t="s">
        <v>1331</v>
      </c>
      <c r="E58" s="171" t="s">
        <v>423</v>
      </c>
      <c r="F58" s="171" t="s">
        <v>2150</v>
      </c>
      <c r="G58" s="171" t="s">
        <v>595</v>
      </c>
    </row>
    <row r="59" spans="1:7" ht="18" x14ac:dyDescent="0.25">
      <c r="A59" s="171">
        <v>56</v>
      </c>
      <c r="B59" s="171" t="s">
        <v>1918</v>
      </c>
      <c r="C59" s="176" t="s">
        <v>89</v>
      </c>
      <c r="D59" s="171" t="s">
        <v>1331</v>
      </c>
      <c r="E59" s="171" t="s">
        <v>466</v>
      </c>
      <c r="F59" s="171" t="s">
        <v>2151</v>
      </c>
      <c r="G59" s="171" t="s">
        <v>595</v>
      </c>
    </row>
    <row r="60" spans="1:7" ht="18" x14ac:dyDescent="0.25">
      <c r="A60" s="171">
        <v>57</v>
      </c>
      <c r="B60" s="171" t="s">
        <v>1918</v>
      </c>
      <c r="C60" s="176" t="s">
        <v>89</v>
      </c>
      <c r="D60" s="171" t="s">
        <v>1331</v>
      </c>
      <c r="E60" s="171" t="s">
        <v>466</v>
      </c>
      <c r="F60" s="171" t="s">
        <v>2152</v>
      </c>
      <c r="G60" s="171" t="s">
        <v>595</v>
      </c>
    </row>
    <row r="61" spans="1:7" ht="18" x14ac:dyDescent="0.25">
      <c r="A61" s="171">
        <v>58</v>
      </c>
      <c r="B61" s="171" t="s">
        <v>1918</v>
      </c>
      <c r="C61" s="176" t="s">
        <v>89</v>
      </c>
      <c r="D61" s="171" t="s">
        <v>1331</v>
      </c>
      <c r="E61" s="171" t="s">
        <v>434</v>
      </c>
      <c r="F61" s="171" t="s">
        <v>2153</v>
      </c>
      <c r="G61" s="171" t="s">
        <v>2154</v>
      </c>
    </row>
    <row r="62" spans="1:7" ht="18" x14ac:dyDescent="0.25">
      <c r="A62" s="171">
        <v>59</v>
      </c>
      <c r="B62" s="171" t="s">
        <v>1918</v>
      </c>
      <c r="C62" s="176" t="s">
        <v>89</v>
      </c>
      <c r="D62" s="171" t="s">
        <v>1331</v>
      </c>
      <c r="E62" s="171" t="s">
        <v>434</v>
      </c>
      <c r="F62" s="171" t="s">
        <v>2193</v>
      </c>
      <c r="G62" s="171" t="s">
        <v>2194</v>
      </c>
    </row>
    <row r="63" spans="1:7" ht="18" x14ac:dyDescent="0.25">
      <c r="A63" s="171">
        <v>60</v>
      </c>
      <c r="B63" s="171" t="s">
        <v>1918</v>
      </c>
      <c r="C63" s="176" t="s">
        <v>89</v>
      </c>
      <c r="D63" s="171" t="s">
        <v>1331</v>
      </c>
      <c r="E63" s="171" t="s">
        <v>434</v>
      </c>
      <c r="F63" s="171" t="s">
        <v>1138</v>
      </c>
      <c r="G63" s="171" t="s">
        <v>2195</v>
      </c>
    </row>
    <row r="64" spans="1:7" ht="18" x14ac:dyDescent="0.25">
      <c r="A64" s="171">
        <v>61</v>
      </c>
      <c r="B64" s="171" t="s">
        <v>2444</v>
      </c>
      <c r="C64" s="176" t="s">
        <v>823</v>
      </c>
      <c r="D64" s="171" t="s">
        <v>1331</v>
      </c>
      <c r="E64" s="171" t="s">
        <v>2386</v>
      </c>
      <c r="F64" s="171" t="s">
        <v>2357</v>
      </c>
      <c r="G64" s="171" t="s">
        <v>2399</v>
      </c>
    </row>
    <row r="65" spans="1:7" ht="18" x14ac:dyDescent="0.25">
      <c r="A65" s="171">
        <v>62</v>
      </c>
      <c r="B65" s="171" t="s">
        <v>2444</v>
      </c>
      <c r="C65" s="176" t="s">
        <v>823</v>
      </c>
      <c r="D65" s="171" t="s">
        <v>1331</v>
      </c>
      <c r="E65" s="171" t="s">
        <v>2387</v>
      </c>
      <c r="F65" s="171" t="s">
        <v>2358</v>
      </c>
      <c r="G65" s="171" t="s">
        <v>2400</v>
      </c>
    </row>
    <row r="66" spans="1:7" ht="18" x14ac:dyDescent="0.25">
      <c r="A66" s="171">
        <v>63</v>
      </c>
      <c r="B66" s="171" t="s">
        <v>2444</v>
      </c>
      <c r="C66" s="176" t="s">
        <v>823</v>
      </c>
      <c r="D66" s="171" t="s">
        <v>1331</v>
      </c>
      <c r="E66" s="171" t="s">
        <v>2387</v>
      </c>
      <c r="F66" s="171" t="s">
        <v>2359</v>
      </c>
      <c r="G66" s="171" t="s">
        <v>2401</v>
      </c>
    </row>
    <row r="67" spans="1:7" ht="18" x14ac:dyDescent="0.25">
      <c r="A67" s="171">
        <v>64</v>
      </c>
      <c r="B67" s="171" t="s">
        <v>2444</v>
      </c>
      <c r="C67" s="176" t="s">
        <v>823</v>
      </c>
      <c r="D67" s="171" t="s">
        <v>1331</v>
      </c>
      <c r="E67" s="171" t="s">
        <v>2387</v>
      </c>
      <c r="F67" s="171" t="s">
        <v>2360</v>
      </c>
      <c r="G67" s="171" t="s">
        <v>2402</v>
      </c>
    </row>
    <row r="68" spans="1:7" ht="18" x14ac:dyDescent="0.25">
      <c r="A68" s="171">
        <v>65</v>
      </c>
      <c r="B68" s="171" t="s">
        <v>2444</v>
      </c>
      <c r="C68" s="176" t="s">
        <v>823</v>
      </c>
      <c r="D68" s="171" t="s">
        <v>1331</v>
      </c>
      <c r="E68" s="171" t="s">
        <v>2388</v>
      </c>
      <c r="F68" s="171" t="s">
        <v>2361</v>
      </c>
      <c r="G68" s="171" t="s">
        <v>2403</v>
      </c>
    </row>
    <row r="69" spans="1:7" ht="18" x14ac:dyDescent="0.25">
      <c r="A69" s="171">
        <v>66</v>
      </c>
      <c r="B69" s="171" t="s">
        <v>2444</v>
      </c>
      <c r="C69" s="176" t="s">
        <v>823</v>
      </c>
      <c r="D69" s="171" t="s">
        <v>1331</v>
      </c>
      <c r="E69" s="171" t="s">
        <v>2389</v>
      </c>
      <c r="F69" s="171" t="s">
        <v>2362</v>
      </c>
      <c r="G69" s="171" t="s">
        <v>2404</v>
      </c>
    </row>
    <row r="70" spans="1:7" ht="18" x14ac:dyDescent="0.25">
      <c r="A70" s="171">
        <v>67</v>
      </c>
      <c r="B70" s="171" t="s">
        <v>2444</v>
      </c>
      <c r="C70" s="176" t="s">
        <v>823</v>
      </c>
      <c r="D70" s="171" t="s">
        <v>1331</v>
      </c>
      <c r="E70" s="171" t="s">
        <v>2390</v>
      </c>
      <c r="F70" s="171" t="s">
        <v>2363</v>
      </c>
      <c r="G70" s="171" t="s">
        <v>2405</v>
      </c>
    </row>
    <row r="71" spans="1:7" ht="18" x14ac:dyDescent="0.25">
      <c r="A71" s="171">
        <v>68</v>
      </c>
      <c r="B71" s="171" t="s">
        <v>2444</v>
      </c>
      <c r="C71" s="176" t="s">
        <v>823</v>
      </c>
      <c r="D71" s="171" t="s">
        <v>1331</v>
      </c>
      <c r="E71" s="171" t="s">
        <v>2391</v>
      </c>
      <c r="F71" s="171" t="s">
        <v>2364</v>
      </c>
      <c r="G71" s="171" t="s">
        <v>2406</v>
      </c>
    </row>
    <row r="72" spans="1:7" ht="18" x14ac:dyDescent="0.25">
      <c r="A72" s="171">
        <v>69</v>
      </c>
      <c r="B72" s="171" t="s">
        <v>2444</v>
      </c>
      <c r="C72" s="176" t="s">
        <v>823</v>
      </c>
      <c r="D72" s="171" t="s">
        <v>1331</v>
      </c>
      <c r="E72" s="171" t="s">
        <v>2392</v>
      </c>
      <c r="F72" s="171" t="s">
        <v>2365</v>
      </c>
      <c r="G72" s="171" t="s">
        <v>2407</v>
      </c>
    </row>
    <row r="73" spans="1:7" ht="18" x14ac:dyDescent="0.25">
      <c r="A73" s="171">
        <v>70</v>
      </c>
      <c r="B73" s="171" t="s">
        <v>2444</v>
      </c>
      <c r="C73" s="176" t="s">
        <v>823</v>
      </c>
      <c r="D73" s="171" t="s">
        <v>1331</v>
      </c>
      <c r="E73" s="171" t="s">
        <v>2393</v>
      </c>
      <c r="F73" s="171" t="s">
        <v>2366</v>
      </c>
      <c r="G73" s="171" t="s">
        <v>2408</v>
      </c>
    </row>
    <row r="74" spans="1:7" ht="18" x14ac:dyDescent="0.25">
      <c r="A74" s="171">
        <v>71</v>
      </c>
      <c r="B74" s="171" t="s">
        <v>2444</v>
      </c>
      <c r="C74" s="176" t="s">
        <v>823</v>
      </c>
      <c r="D74" s="171" t="s">
        <v>1331</v>
      </c>
      <c r="E74" s="171" t="s">
        <v>2391</v>
      </c>
      <c r="F74" s="171" t="s">
        <v>2367</v>
      </c>
      <c r="G74" s="171" t="s">
        <v>2409</v>
      </c>
    </row>
    <row r="75" spans="1:7" ht="18" x14ac:dyDescent="0.25">
      <c r="A75" s="171">
        <v>72</v>
      </c>
      <c r="B75" s="171" t="s">
        <v>2444</v>
      </c>
      <c r="C75" s="176" t="s">
        <v>823</v>
      </c>
      <c r="D75" s="171" t="s">
        <v>1331</v>
      </c>
      <c r="E75" s="171" t="s">
        <v>2394</v>
      </c>
      <c r="F75" s="171" t="s">
        <v>2368</v>
      </c>
      <c r="G75" s="171" t="s">
        <v>1484</v>
      </c>
    </row>
    <row r="76" spans="1:7" ht="18" x14ac:dyDescent="0.25">
      <c r="A76" s="171">
        <v>73</v>
      </c>
      <c r="B76" s="171" t="s">
        <v>2444</v>
      </c>
      <c r="C76" s="176" t="s">
        <v>823</v>
      </c>
      <c r="D76" s="171" t="s">
        <v>1331</v>
      </c>
      <c r="E76" s="171" t="s">
        <v>2389</v>
      </c>
      <c r="F76" s="171" t="s">
        <v>2369</v>
      </c>
      <c r="G76" s="171" t="s">
        <v>2410</v>
      </c>
    </row>
    <row r="77" spans="1:7" ht="18" x14ac:dyDescent="0.25">
      <c r="A77" s="171">
        <v>74</v>
      </c>
      <c r="B77" s="171" t="s">
        <v>2444</v>
      </c>
      <c r="C77" s="176" t="s">
        <v>823</v>
      </c>
      <c r="D77" s="171" t="s">
        <v>1331</v>
      </c>
      <c r="E77" s="171" t="s">
        <v>2387</v>
      </c>
      <c r="F77" s="171" t="s">
        <v>2370</v>
      </c>
      <c r="G77" s="171" t="s">
        <v>2405</v>
      </c>
    </row>
    <row r="78" spans="1:7" ht="18" x14ac:dyDescent="0.25">
      <c r="A78" s="171">
        <v>75</v>
      </c>
      <c r="B78" s="171" t="s">
        <v>2444</v>
      </c>
      <c r="C78" s="176" t="s">
        <v>823</v>
      </c>
      <c r="D78" s="171" t="s">
        <v>1331</v>
      </c>
      <c r="E78" s="171" t="s">
        <v>2391</v>
      </c>
      <c r="F78" s="171" t="s">
        <v>2371</v>
      </c>
      <c r="G78" s="171" t="s">
        <v>2411</v>
      </c>
    </row>
    <row r="79" spans="1:7" ht="18" x14ac:dyDescent="0.25">
      <c r="A79" s="171">
        <v>76</v>
      </c>
      <c r="B79" s="171" t="s">
        <v>2444</v>
      </c>
      <c r="C79" s="176" t="s">
        <v>823</v>
      </c>
      <c r="D79" s="171" t="s">
        <v>1331</v>
      </c>
      <c r="E79" s="171" t="s">
        <v>2389</v>
      </c>
      <c r="F79" s="171" t="s">
        <v>2372</v>
      </c>
      <c r="G79" s="171" t="s">
        <v>1494</v>
      </c>
    </row>
    <row r="80" spans="1:7" ht="18" x14ac:dyDescent="0.25">
      <c r="A80" s="171">
        <v>77</v>
      </c>
      <c r="B80" s="171" t="s">
        <v>2444</v>
      </c>
      <c r="C80" s="176" t="s">
        <v>823</v>
      </c>
      <c r="D80" s="171" t="s">
        <v>1331</v>
      </c>
      <c r="E80" s="171" t="s">
        <v>2387</v>
      </c>
      <c r="F80" s="171" t="s">
        <v>2373</v>
      </c>
      <c r="G80" s="171" t="s">
        <v>1870</v>
      </c>
    </row>
    <row r="81" spans="1:7" ht="18" x14ac:dyDescent="0.25">
      <c r="A81" s="171">
        <v>78</v>
      </c>
      <c r="B81" s="171" t="s">
        <v>2444</v>
      </c>
      <c r="C81" s="176" t="s">
        <v>823</v>
      </c>
      <c r="D81" s="171" t="s">
        <v>1331</v>
      </c>
      <c r="E81" s="171" t="s">
        <v>2389</v>
      </c>
      <c r="F81" s="171" t="s">
        <v>2374</v>
      </c>
      <c r="G81" s="171" t="s">
        <v>2412</v>
      </c>
    </row>
    <row r="82" spans="1:7" ht="18" x14ac:dyDescent="0.25">
      <c r="A82" s="171">
        <v>79</v>
      </c>
      <c r="B82" s="171" t="s">
        <v>2444</v>
      </c>
      <c r="C82" s="176" t="s">
        <v>823</v>
      </c>
      <c r="D82" s="171" t="s">
        <v>1331</v>
      </c>
      <c r="E82" s="171" t="s">
        <v>2389</v>
      </c>
      <c r="F82" s="171" t="s">
        <v>2375</v>
      </c>
      <c r="G82" s="171" t="s">
        <v>2413</v>
      </c>
    </row>
    <row r="83" spans="1:7" ht="18" x14ac:dyDescent="0.25">
      <c r="A83" s="171">
        <v>80</v>
      </c>
      <c r="B83" s="171" t="s">
        <v>2444</v>
      </c>
      <c r="C83" s="176" t="s">
        <v>823</v>
      </c>
      <c r="D83" s="171" t="s">
        <v>1331</v>
      </c>
      <c r="E83" s="171" t="s">
        <v>2395</v>
      </c>
      <c r="F83" s="171" t="s">
        <v>2376</v>
      </c>
      <c r="G83" s="171" t="s">
        <v>1869</v>
      </c>
    </row>
    <row r="84" spans="1:7" ht="18" x14ac:dyDescent="0.25">
      <c r="A84" s="171">
        <v>81</v>
      </c>
      <c r="B84" s="171" t="s">
        <v>2444</v>
      </c>
      <c r="C84" s="176" t="s">
        <v>823</v>
      </c>
      <c r="D84" s="171" t="s">
        <v>1331</v>
      </c>
      <c r="E84" s="171" t="s">
        <v>2396</v>
      </c>
      <c r="F84" s="171" t="s">
        <v>2377</v>
      </c>
      <c r="G84" s="171" t="s">
        <v>2400</v>
      </c>
    </row>
    <row r="85" spans="1:7" ht="18" x14ac:dyDescent="0.25">
      <c r="A85" s="171">
        <v>82</v>
      </c>
      <c r="B85" s="171" t="s">
        <v>2444</v>
      </c>
      <c r="C85" s="176" t="s">
        <v>823</v>
      </c>
      <c r="D85" s="171" t="s">
        <v>1331</v>
      </c>
      <c r="E85" s="171" t="s">
        <v>2397</v>
      </c>
      <c r="F85" s="171" t="s">
        <v>2378</v>
      </c>
      <c r="G85" s="171" t="s">
        <v>1494</v>
      </c>
    </row>
    <row r="86" spans="1:7" ht="18" x14ac:dyDescent="0.25">
      <c r="A86" s="171">
        <v>83</v>
      </c>
      <c r="B86" s="171" t="s">
        <v>2444</v>
      </c>
      <c r="C86" s="176" t="s">
        <v>823</v>
      </c>
      <c r="D86" s="171" t="s">
        <v>1331</v>
      </c>
      <c r="E86" s="171" t="s">
        <v>2394</v>
      </c>
      <c r="F86" s="171" t="s">
        <v>2379</v>
      </c>
      <c r="G86" s="171" t="s">
        <v>2414</v>
      </c>
    </row>
    <row r="87" spans="1:7" ht="18" x14ac:dyDescent="0.25">
      <c r="A87" s="171">
        <v>84</v>
      </c>
      <c r="B87" s="171" t="s">
        <v>2444</v>
      </c>
      <c r="C87" s="176" t="s">
        <v>823</v>
      </c>
      <c r="D87" s="171" t="s">
        <v>1331</v>
      </c>
      <c r="E87" s="171" t="s">
        <v>2397</v>
      </c>
      <c r="F87" s="171" t="s">
        <v>2380</v>
      </c>
      <c r="G87" s="171" t="s">
        <v>1550</v>
      </c>
    </row>
    <row r="88" spans="1:7" ht="18" x14ac:dyDescent="0.25">
      <c r="A88" s="171">
        <v>85</v>
      </c>
      <c r="B88" s="171" t="s">
        <v>2444</v>
      </c>
      <c r="C88" s="176" t="s">
        <v>823</v>
      </c>
      <c r="D88" s="171" t="s">
        <v>1331</v>
      </c>
      <c r="E88" s="171" t="s">
        <v>2391</v>
      </c>
      <c r="F88" s="171" t="s">
        <v>2381</v>
      </c>
      <c r="G88" s="171" t="s">
        <v>2415</v>
      </c>
    </row>
    <row r="89" spans="1:7" ht="18" x14ac:dyDescent="0.25">
      <c r="A89" s="171">
        <v>86</v>
      </c>
      <c r="B89" s="171" t="s">
        <v>2444</v>
      </c>
      <c r="C89" s="176" t="s">
        <v>823</v>
      </c>
      <c r="D89" s="171" t="s">
        <v>1331</v>
      </c>
      <c r="E89" s="171" t="s">
        <v>2387</v>
      </c>
      <c r="F89" s="171" t="s">
        <v>2382</v>
      </c>
      <c r="G89" s="171" t="s">
        <v>1877</v>
      </c>
    </row>
    <row r="90" spans="1:7" ht="18" x14ac:dyDescent="0.25">
      <c r="A90" s="171">
        <v>87</v>
      </c>
      <c r="B90" s="171" t="s">
        <v>2444</v>
      </c>
      <c r="C90" s="176" t="s">
        <v>823</v>
      </c>
      <c r="D90" s="171" t="s">
        <v>1331</v>
      </c>
      <c r="E90" s="171" t="s">
        <v>2391</v>
      </c>
      <c r="F90" s="171" t="s">
        <v>2383</v>
      </c>
      <c r="G90" s="171" t="s">
        <v>2416</v>
      </c>
    </row>
    <row r="91" spans="1:7" ht="18" x14ac:dyDescent="0.25">
      <c r="A91" s="171">
        <v>88</v>
      </c>
      <c r="B91" s="171" t="s">
        <v>2444</v>
      </c>
      <c r="C91" s="176" t="s">
        <v>823</v>
      </c>
      <c r="D91" s="171" t="s">
        <v>1331</v>
      </c>
      <c r="E91" s="171" t="s">
        <v>2391</v>
      </c>
      <c r="F91" s="171" t="s">
        <v>2384</v>
      </c>
      <c r="G91" s="171" t="s">
        <v>2417</v>
      </c>
    </row>
    <row r="92" spans="1:7" ht="18" x14ac:dyDescent="0.25">
      <c r="A92" s="171">
        <v>89</v>
      </c>
      <c r="B92" s="171" t="s">
        <v>2444</v>
      </c>
      <c r="C92" s="176" t="s">
        <v>823</v>
      </c>
      <c r="D92" s="171" t="s">
        <v>1331</v>
      </c>
      <c r="E92" s="171" t="s">
        <v>2398</v>
      </c>
      <c r="F92" s="171" t="s">
        <v>2385</v>
      </c>
      <c r="G92" s="171" t="s">
        <v>2418</v>
      </c>
    </row>
    <row r="93" spans="1:7" ht="18" x14ac:dyDescent="0.25">
      <c r="A93" s="171">
        <v>90</v>
      </c>
      <c r="B93" s="171" t="s">
        <v>2444</v>
      </c>
      <c r="C93" s="176" t="s">
        <v>823</v>
      </c>
      <c r="D93" s="171" t="s">
        <v>1331</v>
      </c>
      <c r="E93" s="171" t="s">
        <v>352</v>
      </c>
      <c r="F93" s="171" t="s">
        <v>2419</v>
      </c>
      <c r="G93" s="171" t="s">
        <v>2433</v>
      </c>
    </row>
    <row r="94" spans="1:7" ht="18" x14ac:dyDescent="0.25">
      <c r="A94" s="171">
        <v>91</v>
      </c>
      <c r="B94" s="171" t="s">
        <v>2444</v>
      </c>
      <c r="C94" s="176" t="s">
        <v>823</v>
      </c>
      <c r="D94" s="171" t="s">
        <v>1331</v>
      </c>
      <c r="E94" s="171" t="s">
        <v>352</v>
      </c>
      <c r="F94" s="171" t="s">
        <v>2420</v>
      </c>
      <c r="G94" s="171">
        <v>35805</v>
      </c>
    </row>
    <row r="95" spans="1:7" ht="18" x14ac:dyDescent="0.25">
      <c r="A95" s="171">
        <v>92</v>
      </c>
      <c r="B95" s="171" t="s">
        <v>2444</v>
      </c>
      <c r="C95" s="176" t="s">
        <v>823</v>
      </c>
      <c r="D95" s="171" t="s">
        <v>1331</v>
      </c>
      <c r="E95" s="171" t="s">
        <v>2432</v>
      </c>
      <c r="F95" s="171" t="s">
        <v>2421</v>
      </c>
      <c r="G95" s="171" t="s">
        <v>2434</v>
      </c>
    </row>
    <row r="96" spans="1:7" ht="18" x14ac:dyDescent="0.25">
      <c r="A96" s="171">
        <v>93</v>
      </c>
      <c r="B96" s="171" t="s">
        <v>2444</v>
      </c>
      <c r="C96" s="176" t="s">
        <v>823</v>
      </c>
      <c r="D96" s="171" t="s">
        <v>1331</v>
      </c>
      <c r="E96" s="171" t="s">
        <v>352</v>
      </c>
      <c r="F96" s="171" t="s">
        <v>2422</v>
      </c>
      <c r="G96" s="171" t="s">
        <v>2435</v>
      </c>
    </row>
    <row r="97" spans="1:7" ht="18" x14ac:dyDescent="0.25">
      <c r="A97" s="171">
        <v>94</v>
      </c>
      <c r="B97" s="171" t="s">
        <v>2444</v>
      </c>
      <c r="C97" s="176" t="s">
        <v>823</v>
      </c>
      <c r="D97" s="171" t="s">
        <v>1331</v>
      </c>
      <c r="E97" s="171" t="s">
        <v>2432</v>
      </c>
      <c r="F97" s="171" t="s">
        <v>2423</v>
      </c>
      <c r="G97" s="171" t="s">
        <v>1842</v>
      </c>
    </row>
    <row r="98" spans="1:7" ht="18" x14ac:dyDescent="0.25">
      <c r="A98" s="171">
        <v>95</v>
      </c>
      <c r="B98" s="171" t="s">
        <v>2444</v>
      </c>
      <c r="C98" s="176" t="s">
        <v>823</v>
      </c>
      <c r="D98" s="171" t="s">
        <v>1331</v>
      </c>
      <c r="E98" s="171" t="s">
        <v>352</v>
      </c>
      <c r="F98" s="171" t="s">
        <v>2358</v>
      </c>
      <c r="G98" s="171" t="s">
        <v>2436</v>
      </c>
    </row>
    <row r="99" spans="1:7" ht="18" x14ac:dyDescent="0.25">
      <c r="A99" s="171">
        <v>96</v>
      </c>
      <c r="B99" s="171" t="s">
        <v>2444</v>
      </c>
      <c r="C99" s="176" t="s">
        <v>823</v>
      </c>
      <c r="D99" s="171" t="s">
        <v>1331</v>
      </c>
      <c r="E99" s="171" t="s">
        <v>352</v>
      </c>
      <c r="F99" s="171" t="s">
        <v>2424</v>
      </c>
      <c r="G99" s="171" t="s">
        <v>2437</v>
      </c>
    </row>
    <row r="100" spans="1:7" ht="18" x14ac:dyDescent="0.25">
      <c r="A100" s="171">
        <v>97</v>
      </c>
      <c r="B100" s="171" t="s">
        <v>2444</v>
      </c>
      <c r="C100" s="176" t="s">
        <v>823</v>
      </c>
      <c r="D100" s="171" t="s">
        <v>1331</v>
      </c>
      <c r="E100" s="171" t="s">
        <v>352</v>
      </c>
      <c r="F100" s="171" t="s">
        <v>2425</v>
      </c>
      <c r="G100" s="171" t="s">
        <v>1842</v>
      </c>
    </row>
    <row r="101" spans="1:7" ht="18" x14ac:dyDescent="0.25">
      <c r="A101" s="171">
        <v>98</v>
      </c>
      <c r="B101" s="171" t="s">
        <v>2444</v>
      </c>
      <c r="C101" s="176" t="s">
        <v>823</v>
      </c>
      <c r="D101" s="171" t="s">
        <v>1331</v>
      </c>
      <c r="E101" s="171" t="s">
        <v>2432</v>
      </c>
      <c r="F101" s="171" t="s">
        <v>2426</v>
      </c>
      <c r="G101" s="171" t="s">
        <v>2438</v>
      </c>
    </row>
    <row r="102" spans="1:7" ht="18" x14ac:dyDescent="0.25">
      <c r="A102" s="171">
        <v>99</v>
      </c>
      <c r="B102" s="171" t="s">
        <v>2444</v>
      </c>
      <c r="C102" s="176" t="s">
        <v>823</v>
      </c>
      <c r="D102" s="171" t="s">
        <v>1331</v>
      </c>
      <c r="E102" s="171" t="s">
        <v>352</v>
      </c>
      <c r="F102" s="171" t="s">
        <v>2427</v>
      </c>
      <c r="G102" s="171" t="s">
        <v>2439</v>
      </c>
    </row>
    <row r="103" spans="1:7" ht="18" x14ac:dyDescent="0.25">
      <c r="A103" s="171">
        <v>100</v>
      </c>
      <c r="B103" s="171" t="s">
        <v>2444</v>
      </c>
      <c r="C103" s="176" t="s">
        <v>823</v>
      </c>
      <c r="D103" s="171" t="s">
        <v>1331</v>
      </c>
      <c r="E103" s="171" t="s">
        <v>2432</v>
      </c>
      <c r="F103" s="171" t="s">
        <v>2428</v>
      </c>
      <c r="G103" s="171" t="s">
        <v>2440</v>
      </c>
    </row>
    <row r="104" spans="1:7" ht="18" x14ac:dyDescent="0.25">
      <c r="A104" s="171">
        <v>101</v>
      </c>
      <c r="B104" s="171" t="s">
        <v>2444</v>
      </c>
      <c r="C104" s="176" t="s">
        <v>823</v>
      </c>
      <c r="D104" s="171" t="s">
        <v>1331</v>
      </c>
      <c r="E104" s="171" t="s">
        <v>352</v>
      </c>
      <c r="F104" s="171" t="s">
        <v>2429</v>
      </c>
      <c r="G104" s="171" t="s">
        <v>2441</v>
      </c>
    </row>
    <row r="105" spans="1:7" ht="18" x14ac:dyDescent="0.25">
      <c r="A105" s="171">
        <v>102</v>
      </c>
      <c r="B105" s="171" t="s">
        <v>2444</v>
      </c>
      <c r="C105" s="176" t="s">
        <v>823</v>
      </c>
      <c r="D105" s="171" t="s">
        <v>1331</v>
      </c>
      <c r="E105" s="171" t="s">
        <v>352</v>
      </c>
      <c r="F105" s="171" t="s">
        <v>2430</v>
      </c>
      <c r="G105" s="171" t="s">
        <v>2442</v>
      </c>
    </row>
    <row r="106" spans="1:7" ht="18" x14ac:dyDescent="0.25">
      <c r="A106" s="171">
        <v>103</v>
      </c>
      <c r="B106" s="171" t="s">
        <v>2444</v>
      </c>
      <c r="C106" s="176" t="s">
        <v>823</v>
      </c>
      <c r="D106" s="171" t="s">
        <v>1331</v>
      </c>
      <c r="E106" s="171" t="s">
        <v>2432</v>
      </c>
      <c r="F106" s="171" t="s">
        <v>2431</v>
      </c>
      <c r="G106" s="171" t="s">
        <v>2443</v>
      </c>
    </row>
    <row r="107" spans="1:7" ht="18" x14ac:dyDescent="0.25">
      <c r="A107" s="171">
        <v>104</v>
      </c>
      <c r="B107" s="171"/>
      <c r="C107" s="176"/>
      <c r="D107" s="171"/>
      <c r="E107" s="171"/>
      <c r="F107" s="171"/>
      <c r="G107" s="171"/>
    </row>
    <row r="108" spans="1:7" ht="18" x14ac:dyDescent="0.25">
      <c r="A108" s="171">
        <v>105</v>
      </c>
      <c r="B108" s="171"/>
      <c r="C108" s="176"/>
      <c r="D108" s="171"/>
      <c r="E108" s="171"/>
      <c r="F108" s="171"/>
      <c r="G108" s="171"/>
    </row>
    <row r="109" spans="1:7" ht="18" x14ac:dyDescent="0.25">
      <c r="A109" s="171">
        <v>106</v>
      </c>
      <c r="B109" s="171"/>
      <c r="C109" s="176"/>
      <c r="D109" s="171"/>
      <c r="E109" s="171"/>
      <c r="F109" s="171"/>
      <c r="G109" s="171"/>
    </row>
    <row r="110" spans="1:7" ht="18" x14ac:dyDescent="0.25">
      <c r="A110" s="171">
        <v>107</v>
      </c>
      <c r="B110" s="171"/>
      <c r="C110" s="176"/>
      <c r="D110" s="171"/>
      <c r="E110" s="171"/>
      <c r="F110" s="171"/>
      <c r="G110" s="171"/>
    </row>
    <row r="111" spans="1:7" ht="18" x14ac:dyDescent="0.25">
      <c r="A111" s="171">
        <v>108</v>
      </c>
      <c r="B111" s="171"/>
      <c r="C111" s="176"/>
      <c r="D111" s="171"/>
      <c r="E111" s="171"/>
      <c r="F111" s="171"/>
      <c r="G111" s="171"/>
    </row>
    <row r="112" spans="1:7" ht="18" x14ac:dyDescent="0.25">
      <c r="A112" s="171">
        <v>109</v>
      </c>
      <c r="B112" s="171"/>
      <c r="C112" s="176"/>
      <c r="D112" s="171"/>
      <c r="E112" s="171"/>
      <c r="F112" s="171"/>
      <c r="G112" s="171"/>
    </row>
    <row r="113" spans="1:7" ht="18" x14ac:dyDescent="0.25">
      <c r="A113" s="171">
        <v>110</v>
      </c>
      <c r="B113" s="171"/>
      <c r="C113" s="176"/>
      <c r="D113" s="171"/>
      <c r="E113" s="171"/>
      <c r="F113" s="171"/>
      <c r="G113" s="171"/>
    </row>
    <row r="114" spans="1:7" ht="18" x14ac:dyDescent="0.25">
      <c r="A114" s="171">
        <v>111</v>
      </c>
      <c r="B114" s="171"/>
      <c r="C114" s="176"/>
      <c r="D114" s="171"/>
      <c r="E114" s="171"/>
      <c r="F114" s="171"/>
      <c r="G114" s="171"/>
    </row>
    <row r="115" spans="1:7" ht="18" x14ac:dyDescent="0.25">
      <c r="A115" s="171">
        <v>112</v>
      </c>
      <c r="B115" s="171"/>
      <c r="C115" s="176"/>
      <c r="D115" s="171"/>
      <c r="E115" s="171"/>
      <c r="F115" s="171"/>
      <c r="G115" s="171"/>
    </row>
    <row r="116" spans="1:7" ht="18" x14ac:dyDescent="0.25">
      <c r="A116" s="171">
        <v>113</v>
      </c>
      <c r="B116" s="171"/>
      <c r="C116" s="176"/>
      <c r="D116" s="171"/>
      <c r="E116" s="171"/>
      <c r="F116" s="171"/>
      <c r="G116" s="171"/>
    </row>
    <row r="117" spans="1:7" ht="18" x14ac:dyDescent="0.25">
      <c r="A117" s="171">
        <v>114</v>
      </c>
      <c r="B117" s="171"/>
      <c r="C117" s="176"/>
      <c r="D117" s="171"/>
      <c r="E117" s="171"/>
      <c r="F117" s="171"/>
      <c r="G117" s="171"/>
    </row>
    <row r="118" spans="1:7" ht="18" x14ac:dyDescent="0.25">
      <c r="A118" s="171">
        <v>115</v>
      </c>
      <c r="B118" s="171"/>
      <c r="C118" s="176"/>
      <c r="D118" s="171"/>
      <c r="E118" s="171"/>
      <c r="F118" s="171"/>
      <c r="G118" s="171"/>
    </row>
    <row r="119" spans="1:7" ht="18" x14ac:dyDescent="0.25">
      <c r="A119" s="171">
        <v>116</v>
      </c>
      <c r="B119" s="171"/>
      <c r="C119" s="176"/>
      <c r="D119" s="171"/>
      <c r="E119" s="171"/>
      <c r="F119" s="171"/>
      <c r="G119" s="171"/>
    </row>
    <row r="120" spans="1:7" ht="18" x14ac:dyDescent="0.25">
      <c r="A120" s="171">
        <v>117</v>
      </c>
      <c r="B120" s="171"/>
      <c r="C120" s="176"/>
      <c r="D120" s="171"/>
      <c r="E120" s="171"/>
      <c r="F120" s="171"/>
      <c r="G120" s="171"/>
    </row>
    <row r="121" spans="1:7" ht="18" x14ac:dyDescent="0.25">
      <c r="A121" s="171">
        <v>118</v>
      </c>
      <c r="B121" s="171"/>
      <c r="C121" s="176"/>
      <c r="D121" s="171"/>
      <c r="E121" s="171"/>
      <c r="F121" s="171"/>
      <c r="G121" s="171"/>
    </row>
    <row r="122" spans="1:7" ht="18" x14ac:dyDescent="0.25">
      <c r="A122" s="171">
        <v>119</v>
      </c>
      <c r="B122" s="171"/>
      <c r="C122" s="176"/>
      <c r="D122" s="171"/>
      <c r="E122" s="171"/>
      <c r="F122" s="171"/>
      <c r="G122" s="171"/>
    </row>
    <row r="123" spans="1:7" ht="18" x14ac:dyDescent="0.25">
      <c r="A123" s="171">
        <v>120</v>
      </c>
      <c r="B123" s="171"/>
      <c r="C123" s="176"/>
      <c r="D123" s="171"/>
      <c r="E123" s="171"/>
      <c r="F123" s="171"/>
      <c r="G123" s="171"/>
    </row>
    <row r="124" spans="1:7" ht="18" x14ac:dyDescent="0.25">
      <c r="A124" s="171">
        <v>121</v>
      </c>
      <c r="B124" s="171"/>
      <c r="C124" s="176"/>
      <c r="D124" s="171"/>
      <c r="E124" s="171"/>
      <c r="F124" s="171"/>
      <c r="G124" s="171"/>
    </row>
    <row r="125" spans="1:7" ht="18" x14ac:dyDescent="0.25">
      <c r="A125" s="171">
        <v>122</v>
      </c>
      <c r="B125" s="171"/>
      <c r="C125" s="176"/>
      <c r="D125" s="171"/>
      <c r="E125" s="171"/>
      <c r="F125" s="171"/>
      <c r="G125" s="171"/>
    </row>
    <row r="126" spans="1:7" ht="18" x14ac:dyDescent="0.25">
      <c r="A126" s="171">
        <v>123</v>
      </c>
      <c r="B126" s="171"/>
      <c r="C126" s="176"/>
      <c r="D126" s="171"/>
      <c r="E126" s="171"/>
      <c r="F126" s="171"/>
      <c r="G126" s="171"/>
    </row>
    <row r="127" spans="1:7" ht="18" x14ac:dyDescent="0.25">
      <c r="A127" s="171">
        <v>124</v>
      </c>
      <c r="B127" s="171"/>
      <c r="C127" s="176"/>
      <c r="D127" s="171"/>
      <c r="E127" s="171"/>
      <c r="F127" s="171"/>
      <c r="G127" s="171"/>
    </row>
    <row r="128" spans="1:7" ht="18" x14ac:dyDescent="0.25">
      <c r="A128" s="171">
        <v>125</v>
      </c>
      <c r="B128" s="171"/>
      <c r="C128" s="176"/>
      <c r="D128" s="171"/>
      <c r="E128" s="171"/>
      <c r="F128" s="171"/>
      <c r="G128" s="171"/>
    </row>
    <row r="129" spans="1:7" ht="18" x14ac:dyDescent="0.25">
      <c r="A129" s="171">
        <v>126</v>
      </c>
      <c r="B129" s="171"/>
      <c r="C129" s="176"/>
      <c r="D129" s="171"/>
      <c r="E129" s="171"/>
      <c r="F129" s="171"/>
      <c r="G129" s="171"/>
    </row>
    <row r="130" spans="1:7" ht="18" x14ac:dyDescent="0.25">
      <c r="A130" s="171">
        <v>127</v>
      </c>
      <c r="B130" s="171"/>
      <c r="C130" s="176"/>
      <c r="D130" s="171"/>
      <c r="E130" s="171"/>
      <c r="F130" s="171"/>
      <c r="G130" s="171"/>
    </row>
    <row r="131" spans="1:7" ht="18" x14ac:dyDescent="0.25">
      <c r="A131" s="171">
        <v>128</v>
      </c>
      <c r="B131" s="171"/>
      <c r="C131" s="176"/>
      <c r="D131" s="171"/>
      <c r="E131" s="171"/>
      <c r="F131" s="171"/>
      <c r="G131" s="171"/>
    </row>
    <row r="132" spans="1:7" ht="18" x14ac:dyDescent="0.25">
      <c r="A132" s="171">
        <v>129</v>
      </c>
      <c r="B132" s="171"/>
      <c r="C132" s="176"/>
      <c r="D132" s="171"/>
      <c r="E132" s="171"/>
      <c r="F132" s="171"/>
      <c r="G132" s="171"/>
    </row>
    <row r="133" spans="1:7" ht="18" x14ac:dyDescent="0.25">
      <c r="A133" s="171">
        <v>130</v>
      </c>
      <c r="B133" s="171"/>
      <c r="C133" s="176"/>
      <c r="D133" s="171"/>
      <c r="E133" s="171"/>
      <c r="F133" s="171"/>
      <c r="G133" s="171"/>
    </row>
    <row r="134" spans="1:7" ht="18" x14ac:dyDescent="0.25">
      <c r="A134" s="171">
        <v>131</v>
      </c>
      <c r="B134" s="171"/>
      <c r="C134" s="176"/>
      <c r="D134" s="171"/>
      <c r="E134" s="171"/>
      <c r="F134" s="171"/>
      <c r="G134" s="171"/>
    </row>
  </sheetData>
  <autoFilter ref="A3:Y4"/>
  <conditionalFormatting sqref="D1:D3 D11:D63 D135:D65296">
    <cfRule type="cellIs" dxfId="1057" priority="521" operator="equal">
      <formula>$O$2</formula>
    </cfRule>
  </conditionalFormatting>
  <conditionalFormatting sqref="D4">
    <cfRule type="cellIs" dxfId="1056" priority="220" operator="equal">
      <formula>$V$2</formula>
    </cfRule>
    <cfRule type="cellIs" dxfId="1055" priority="221" operator="equal">
      <formula>$U$2</formula>
    </cfRule>
    <cfRule type="cellIs" dxfId="1054" priority="222" operator="equal">
      <formula>$T$2</formula>
    </cfRule>
    <cfRule type="cellIs" dxfId="1053" priority="223" operator="equal">
      <formula>$S$2</formula>
    </cfRule>
    <cfRule type="cellIs" dxfId="1052" priority="224" operator="equal">
      <formula>$R$2</formula>
    </cfRule>
    <cfRule type="cellIs" dxfId="1051" priority="225" operator="equal">
      <formula>$Q$2</formula>
    </cfRule>
    <cfRule type="cellIs" dxfId="1050" priority="226" operator="equal">
      <formula>$P$2</formula>
    </cfRule>
    <cfRule type="cellIs" dxfId="1049" priority="227" operator="equal">
      <formula>$O$2</formula>
    </cfRule>
    <cfRule type="cellIs" dxfId="1048" priority="228" operator="equal">
      <formula>$N$2</formula>
    </cfRule>
    <cfRule type="cellIs" dxfId="1047" priority="229" operator="equal">
      <formula>$M$2</formula>
    </cfRule>
  </conditionalFormatting>
  <conditionalFormatting sqref="D4">
    <cfRule type="cellIs" dxfId="1046" priority="230" operator="equal">
      <formula>$L$2</formula>
    </cfRule>
  </conditionalFormatting>
  <conditionalFormatting sqref="D4">
    <cfRule type="cellIs" dxfId="1045" priority="882" operator="equal">
      <formula>#REF!</formula>
    </cfRule>
  </conditionalFormatting>
  <conditionalFormatting sqref="D5:D9">
    <cfRule type="cellIs" dxfId="1044" priority="124" operator="equal">
      <formula>$Y$2</formula>
    </cfRule>
    <cfRule type="cellIs" dxfId="1043" priority="125" operator="equal">
      <formula>$X$2</formula>
    </cfRule>
    <cfRule type="cellIs" dxfId="1042" priority="126" operator="equal">
      <formula>$W$2</formula>
    </cfRule>
    <cfRule type="cellIs" dxfId="1041" priority="127" operator="equal">
      <formula>$V$2</formula>
    </cfRule>
    <cfRule type="cellIs" dxfId="1040" priority="128" operator="equal">
      <formula>$U$2</formula>
    </cfRule>
    <cfRule type="cellIs" dxfId="1039" priority="129" operator="equal">
      <formula>$T$2</formula>
    </cfRule>
    <cfRule type="cellIs" dxfId="1038" priority="130" operator="equal">
      <formula>$S$2</formula>
    </cfRule>
    <cfRule type="cellIs" dxfId="1037" priority="131" operator="equal">
      <formula>$R$2</formula>
    </cfRule>
    <cfRule type="cellIs" dxfId="1036" priority="132" operator="equal">
      <formula>$Q$2</formula>
    </cfRule>
    <cfRule type="cellIs" dxfId="1035" priority="133" operator="equal">
      <formula>$P$2</formula>
    </cfRule>
  </conditionalFormatting>
  <conditionalFormatting sqref="D5:D9">
    <cfRule type="cellIs" dxfId="1034" priority="135" operator="equal">
      <formula>$N$2</formula>
    </cfRule>
  </conditionalFormatting>
  <conditionalFormatting sqref="D5:D9">
    <cfRule type="cellIs" dxfId="1033" priority="134" operator="equal">
      <formula>$O$2</formula>
    </cfRule>
  </conditionalFormatting>
  <conditionalFormatting sqref="D10">
    <cfRule type="cellIs" dxfId="1032" priority="4" operator="equal">
      <formula>$Y$2</formula>
    </cfRule>
    <cfRule type="cellIs" dxfId="1031" priority="5" operator="equal">
      <formula>$X$2</formula>
    </cfRule>
    <cfRule type="cellIs" dxfId="1030" priority="6" operator="equal">
      <formula>$W$2</formula>
    </cfRule>
    <cfRule type="cellIs" dxfId="1029" priority="7" operator="equal">
      <formula>$V$2</formula>
    </cfRule>
    <cfRule type="cellIs" dxfId="1028" priority="8" operator="equal">
      <formula>$U$2</formula>
    </cfRule>
    <cfRule type="cellIs" dxfId="1027" priority="9" operator="equal">
      <formula>$T$2</formula>
    </cfRule>
    <cfRule type="cellIs" dxfId="1026" priority="10" operator="equal">
      <formula>$S$2</formula>
    </cfRule>
    <cfRule type="cellIs" dxfId="1025" priority="11" operator="equal">
      <formula>$R$2</formula>
    </cfRule>
    <cfRule type="cellIs" dxfId="1024" priority="12" operator="equal">
      <formula>$Q$2</formula>
    </cfRule>
    <cfRule type="cellIs" dxfId="1023" priority="13" operator="equal">
      <formula>$P$2</formula>
    </cfRule>
  </conditionalFormatting>
  <conditionalFormatting sqref="D10">
    <cfRule type="cellIs" dxfId="1022" priority="15" operator="equal">
      <formula>$N$2</formula>
    </cfRule>
  </conditionalFormatting>
  <conditionalFormatting sqref="D10">
    <cfRule type="cellIs" dxfId="1021" priority="14" operator="equal">
      <formula>$O$2</formula>
    </cfRule>
  </conditionalFormatting>
  <conditionalFormatting sqref="D112:D134">
    <cfRule type="cellIs" dxfId="1020" priority="3" operator="equal">
      <formula>$O$2</formula>
    </cfRule>
  </conditionalFormatting>
  <conditionalFormatting sqref="D64:D111">
    <cfRule type="cellIs" dxfId="1019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41"/>
  <sheetViews>
    <sheetView showGridLines="0" rightToLeft="1" zoomScale="82" zoomScaleNormal="82" workbookViewId="0"/>
  </sheetViews>
  <sheetFormatPr defaultRowHeight="15" x14ac:dyDescent="0.2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7" customWidth="1"/>
    <col min="8" max="8" width="24.42578125" customWidth="1"/>
    <col min="9" max="9" width="35.5703125" customWidth="1"/>
    <col min="11" max="11" width="6.28515625" bestFit="1" customWidth="1"/>
  </cols>
  <sheetData>
    <row r="1" spans="2:9" ht="18.75" thickBot="1" x14ac:dyDescent="0.5">
      <c r="I1" s="15" t="s">
        <v>7</v>
      </c>
    </row>
    <row r="2" spans="2:9" ht="33" customHeight="1" thickBot="1" x14ac:dyDescent="0.5">
      <c r="B2" s="211" t="s">
        <v>49</v>
      </c>
      <c r="C2" s="210" t="s">
        <v>9</v>
      </c>
      <c r="D2" s="210"/>
      <c r="E2" s="210"/>
      <c r="F2" s="211"/>
      <c r="G2" s="48"/>
      <c r="H2" s="30"/>
      <c r="I2" s="15" t="s">
        <v>22</v>
      </c>
    </row>
    <row r="3" spans="2:9" ht="33" customHeight="1" thickBot="1" x14ac:dyDescent="0.5">
      <c r="B3" s="212"/>
      <c r="C3" s="29"/>
      <c r="D3" s="35" t="s">
        <v>98</v>
      </c>
      <c r="E3" s="29"/>
      <c r="F3" s="212"/>
      <c r="G3" s="48"/>
      <c r="H3" s="30"/>
      <c r="I3" s="15" t="s">
        <v>53</v>
      </c>
    </row>
    <row r="4" spans="2:9" ht="27" customHeight="1" thickBot="1" x14ac:dyDescent="1.1000000000000001">
      <c r="B4" s="3" t="s">
        <v>10</v>
      </c>
      <c r="C4" s="4" t="s">
        <v>11</v>
      </c>
      <c r="D4" s="4" t="s">
        <v>83</v>
      </c>
      <c r="E4" s="5" t="s">
        <v>84</v>
      </c>
      <c r="F4" s="6" t="s">
        <v>12</v>
      </c>
      <c r="G4" s="49"/>
      <c r="H4" s="7"/>
      <c r="I4" s="15" t="s">
        <v>28</v>
      </c>
    </row>
    <row r="5" spans="2:9" ht="21" customHeight="1" thickBot="1" x14ac:dyDescent="0.5">
      <c r="B5" s="22"/>
      <c r="C5" s="23"/>
      <c r="D5" s="23"/>
      <c r="E5" s="23"/>
      <c r="F5" s="24"/>
      <c r="G5" s="50"/>
      <c r="I5" s="15" t="s">
        <v>54</v>
      </c>
    </row>
    <row r="6" spans="2:9" s="8" customFormat="1" ht="26.25" customHeight="1" x14ac:dyDescent="0.65">
      <c r="B6" s="37" t="s">
        <v>6</v>
      </c>
      <c r="C6" s="38" t="s">
        <v>13</v>
      </c>
      <c r="D6" s="38" t="s">
        <v>39</v>
      </c>
      <c r="E6" s="38" t="s">
        <v>48</v>
      </c>
      <c r="F6" s="58" t="s">
        <v>15</v>
      </c>
      <c r="G6" s="51"/>
      <c r="I6" s="15" t="s">
        <v>34</v>
      </c>
    </row>
    <row r="7" spans="2:9" s="8" customFormat="1" ht="19.5" customHeight="1" thickBot="1" x14ac:dyDescent="0.7">
      <c r="B7" s="15" t="s">
        <v>57</v>
      </c>
      <c r="C7" s="16" t="s">
        <v>16</v>
      </c>
      <c r="D7" s="16" t="s">
        <v>40</v>
      </c>
      <c r="E7" s="20"/>
      <c r="F7" s="21" t="s">
        <v>18</v>
      </c>
      <c r="G7" s="51"/>
      <c r="I7" s="15" t="s">
        <v>104</v>
      </c>
    </row>
    <row r="8" spans="2:9" s="8" customFormat="1" ht="19.5" customHeight="1" x14ac:dyDescent="0.65">
      <c r="B8" s="15" t="s">
        <v>7</v>
      </c>
      <c r="C8" s="16" t="s">
        <v>19</v>
      </c>
      <c r="D8" s="16" t="s">
        <v>41</v>
      </c>
      <c r="E8" s="20"/>
      <c r="F8" s="21" t="s">
        <v>21</v>
      </c>
      <c r="G8" s="51"/>
      <c r="I8" s="38" t="s">
        <v>13</v>
      </c>
    </row>
    <row r="9" spans="2:9" s="8" customFormat="1" ht="19.5" customHeight="1" x14ac:dyDescent="0.65">
      <c r="B9" s="15" t="s">
        <v>22</v>
      </c>
      <c r="C9" s="16" t="s">
        <v>23</v>
      </c>
      <c r="D9" s="16" t="s">
        <v>42</v>
      </c>
      <c r="E9" s="20"/>
      <c r="F9" s="21" t="s">
        <v>25</v>
      </c>
      <c r="G9" s="51"/>
      <c r="I9" s="16" t="s">
        <v>16</v>
      </c>
    </row>
    <row r="10" spans="2:9" s="8" customFormat="1" ht="19.5" customHeight="1" x14ac:dyDescent="0.65">
      <c r="B10" s="15" t="s">
        <v>53</v>
      </c>
      <c r="C10" s="16" t="s">
        <v>26</v>
      </c>
      <c r="D10" s="16" t="s">
        <v>43</v>
      </c>
      <c r="E10" s="20"/>
      <c r="F10" s="21" t="s">
        <v>27</v>
      </c>
      <c r="G10" s="51"/>
      <c r="I10" s="16" t="s">
        <v>19</v>
      </c>
    </row>
    <row r="11" spans="2:9" s="8" customFormat="1" ht="19.5" customHeight="1" x14ac:dyDescent="0.65">
      <c r="B11" s="15" t="s">
        <v>28</v>
      </c>
      <c r="C11" s="16" t="s">
        <v>29</v>
      </c>
      <c r="D11" s="16" t="s">
        <v>44</v>
      </c>
      <c r="E11" s="20"/>
      <c r="F11" s="10"/>
      <c r="G11" s="52"/>
      <c r="I11" s="16" t="s">
        <v>23</v>
      </c>
    </row>
    <row r="12" spans="2:9" s="8" customFormat="1" ht="19.5" customHeight="1" x14ac:dyDescent="0.65">
      <c r="B12" s="15" t="s">
        <v>54</v>
      </c>
      <c r="C12" s="16" t="s">
        <v>31</v>
      </c>
      <c r="D12" s="16" t="s">
        <v>45</v>
      </c>
      <c r="E12" s="20"/>
      <c r="F12" s="21" t="s">
        <v>33</v>
      </c>
      <c r="G12" s="51"/>
      <c r="I12" s="16" t="s">
        <v>26</v>
      </c>
    </row>
    <row r="13" spans="2:9" s="8" customFormat="1" ht="19.5" customHeight="1" x14ac:dyDescent="0.65">
      <c r="B13" s="15" t="s">
        <v>34</v>
      </c>
      <c r="C13" s="16" t="s">
        <v>35</v>
      </c>
      <c r="D13" s="16" t="s">
        <v>46</v>
      </c>
      <c r="E13" s="20"/>
      <c r="F13" s="21" t="s">
        <v>37</v>
      </c>
      <c r="G13" s="51"/>
      <c r="I13" s="16" t="s">
        <v>29</v>
      </c>
    </row>
    <row r="14" spans="2:9" s="8" customFormat="1" ht="19.5" customHeight="1" x14ac:dyDescent="0.65">
      <c r="B14" s="15" t="s">
        <v>104</v>
      </c>
      <c r="C14" s="16" t="s">
        <v>38</v>
      </c>
      <c r="D14" s="16" t="s">
        <v>47</v>
      </c>
      <c r="E14" s="20"/>
      <c r="F14" s="9"/>
      <c r="G14" s="53"/>
      <c r="I14" s="16" t="s">
        <v>31</v>
      </c>
    </row>
    <row r="15" spans="2:9" s="8" customFormat="1" ht="19.5" customHeight="1" x14ac:dyDescent="0.65">
      <c r="B15" s="17"/>
      <c r="C15" s="13"/>
      <c r="D15" s="16" t="s">
        <v>14</v>
      </c>
      <c r="E15" s="20"/>
      <c r="F15" s="9"/>
      <c r="G15" s="53"/>
      <c r="I15" s="16" t="s">
        <v>35</v>
      </c>
    </row>
    <row r="16" spans="2:9" s="8" customFormat="1" ht="19.5" customHeight="1" thickBot="1" x14ac:dyDescent="0.7">
      <c r="B16" s="17"/>
      <c r="C16" s="13"/>
      <c r="D16" s="16" t="s">
        <v>17</v>
      </c>
      <c r="E16" s="16"/>
      <c r="F16" s="19"/>
      <c r="G16" s="53"/>
      <c r="I16" s="16" t="s">
        <v>38</v>
      </c>
    </row>
    <row r="17" spans="2:9" s="8" customFormat="1" ht="19.5" customHeight="1" x14ac:dyDescent="0.65">
      <c r="B17" s="17"/>
      <c r="C17" s="13"/>
      <c r="D17" s="16" t="s">
        <v>20</v>
      </c>
      <c r="E17" s="16"/>
      <c r="F17" s="19"/>
      <c r="G17" s="53"/>
      <c r="I17" s="38" t="s">
        <v>39</v>
      </c>
    </row>
    <row r="18" spans="2:9" s="8" customFormat="1" ht="19.5" customHeight="1" x14ac:dyDescent="0.65">
      <c r="B18" s="17"/>
      <c r="C18" s="13"/>
      <c r="D18" s="16" t="s">
        <v>24</v>
      </c>
      <c r="E18" s="16"/>
      <c r="F18" s="19"/>
      <c r="G18" s="53"/>
      <c r="I18" s="16" t="s">
        <v>40</v>
      </c>
    </row>
    <row r="19" spans="2:9" s="8" customFormat="1" ht="19.5" customHeight="1" x14ac:dyDescent="0.65">
      <c r="B19" s="17"/>
      <c r="C19" s="13"/>
      <c r="D19" s="16" t="s">
        <v>55</v>
      </c>
      <c r="E19" s="16"/>
      <c r="F19" s="19"/>
      <c r="G19" s="53"/>
      <c r="I19" s="16" t="s">
        <v>41</v>
      </c>
    </row>
    <row r="20" spans="2:9" s="8" customFormat="1" ht="19.5" customHeight="1" x14ac:dyDescent="0.65">
      <c r="B20" s="17"/>
      <c r="C20" s="13"/>
      <c r="D20" s="16" t="s">
        <v>30</v>
      </c>
      <c r="E20" s="16"/>
      <c r="F20" s="19"/>
      <c r="G20" s="53"/>
      <c r="I20" s="16" t="s">
        <v>42</v>
      </c>
    </row>
    <row r="21" spans="2:9" s="8" customFormat="1" ht="19.5" customHeight="1" x14ac:dyDescent="0.65">
      <c r="B21" s="17"/>
      <c r="C21" s="13"/>
      <c r="D21" s="16" t="s">
        <v>32</v>
      </c>
      <c r="E21" s="16"/>
      <c r="F21" s="19"/>
      <c r="G21" s="53"/>
      <c r="I21" s="16" t="s">
        <v>43</v>
      </c>
    </row>
    <row r="22" spans="2:9" s="8" customFormat="1" ht="19.5" customHeight="1" x14ac:dyDescent="0.65">
      <c r="B22" s="11"/>
      <c r="C22" s="14"/>
      <c r="D22" s="16" t="s">
        <v>36</v>
      </c>
      <c r="E22" s="12"/>
      <c r="F22" s="19"/>
      <c r="G22" s="53"/>
      <c r="I22" s="16" t="s">
        <v>44</v>
      </c>
    </row>
    <row r="23" spans="2:9" s="8" customFormat="1" ht="19.5" customHeight="1" x14ac:dyDescent="0.65">
      <c r="B23" s="11"/>
      <c r="C23" s="158"/>
      <c r="D23" s="16" t="s">
        <v>106</v>
      </c>
      <c r="E23" s="157"/>
      <c r="F23" s="9"/>
      <c r="G23" s="53"/>
      <c r="I23" s="16" t="s">
        <v>45</v>
      </c>
    </row>
    <row r="24" spans="2:9" ht="18" x14ac:dyDescent="0.45">
      <c r="B24" s="192"/>
      <c r="C24" s="192"/>
      <c r="D24" s="156" t="s">
        <v>1459</v>
      </c>
      <c r="E24" s="192"/>
      <c r="F24" s="192"/>
      <c r="I24" s="16" t="s">
        <v>46</v>
      </c>
    </row>
    <row r="25" spans="2:9" ht="18" x14ac:dyDescent="0.45">
      <c r="I25" s="16" t="s">
        <v>47</v>
      </c>
    </row>
    <row r="26" spans="2:9" ht="18" x14ac:dyDescent="0.45">
      <c r="I26" s="16" t="s">
        <v>14</v>
      </c>
    </row>
    <row r="27" spans="2:9" ht="18" x14ac:dyDescent="0.45">
      <c r="I27" s="16" t="s">
        <v>17</v>
      </c>
    </row>
    <row r="28" spans="2:9" ht="18" x14ac:dyDescent="0.45">
      <c r="I28" s="16" t="s">
        <v>20</v>
      </c>
    </row>
    <row r="29" spans="2:9" ht="18" x14ac:dyDescent="0.45">
      <c r="I29" s="16" t="s">
        <v>24</v>
      </c>
    </row>
    <row r="30" spans="2:9" ht="18" x14ac:dyDescent="0.45">
      <c r="I30" s="16" t="s">
        <v>55</v>
      </c>
    </row>
    <row r="31" spans="2:9" ht="18" x14ac:dyDescent="0.45">
      <c r="I31" s="16" t="s">
        <v>30</v>
      </c>
    </row>
    <row r="32" spans="2:9" ht="18" x14ac:dyDescent="0.45">
      <c r="I32" s="16" t="s">
        <v>32</v>
      </c>
    </row>
    <row r="33" spans="9:9" ht="18.75" thickBot="1" x14ac:dyDescent="0.5">
      <c r="I33" s="16" t="s">
        <v>36</v>
      </c>
    </row>
    <row r="34" spans="9:9" ht="18.75" thickBot="1" x14ac:dyDescent="0.5">
      <c r="I34" s="38" t="s">
        <v>48</v>
      </c>
    </row>
    <row r="35" spans="9:9" x14ac:dyDescent="0.25">
      <c r="I35" s="58" t="s">
        <v>15</v>
      </c>
    </row>
    <row r="36" spans="9:9" x14ac:dyDescent="0.25">
      <c r="I36" s="21" t="s">
        <v>18</v>
      </c>
    </row>
    <row r="37" spans="9:9" x14ac:dyDescent="0.25">
      <c r="I37" s="21" t="s">
        <v>21</v>
      </c>
    </row>
    <row r="38" spans="9:9" x14ac:dyDescent="0.25">
      <c r="I38" s="21" t="s">
        <v>25</v>
      </c>
    </row>
    <row r="39" spans="9:9" x14ac:dyDescent="0.25">
      <c r="I39" s="21" t="s">
        <v>27</v>
      </c>
    </row>
    <row r="40" spans="9:9" x14ac:dyDescent="0.25">
      <c r="I40" s="21" t="s">
        <v>33</v>
      </c>
    </row>
    <row r="41" spans="9:9" x14ac:dyDescent="0.25">
      <c r="I41" s="21" t="s">
        <v>37</v>
      </c>
    </row>
  </sheetData>
  <mergeCells count="3">
    <mergeCell ref="C2:E2"/>
    <mergeCell ref="B2:B3"/>
    <mergeCell ref="F2:F3"/>
  </mergeCells>
  <hyperlinks>
    <hyperlink ref="B6" location="'م. درمان'!A1" tooltip="معاونت درمان" display="معاونت درمان"/>
    <hyperlink ref="B7" location="'م. بهداشت'!A1" display="معاونت بهداشت"/>
    <hyperlink ref="B8" location="'م.غذا و دارو'!A1" display="معاونت غذا و دارو"/>
    <hyperlink ref="B9" location="'م.بین الملل'!A1" display="معاونت بين الملل"/>
    <hyperlink ref="B10" location="م.توسعه!A1" display="معاونت توسعه مديريت و برنامه ريزي منابع"/>
    <hyperlink ref="B11" location="م.دانشج!A1" display="معاونت دانشجويي و فرهنگي"/>
    <hyperlink ref="B12" location="م.تحقیقات!A1" display="معاونت تحقيقات و فن آوري"/>
    <hyperlink ref="B13" location="م.آموزشی!A1" display="معاونت آموزشي"/>
    <hyperlink ref="F13" location="'مرکز شمالغرب'!A1" tooltip="مركز بهداشت شمالغرب" display="مركز بهداشت شمالغرب"/>
    <hyperlink ref="F12" location="'مرکز غرب'!A1" tooltip="مركز بهداشت غرب" display="مركز بهداشت غرب"/>
    <hyperlink ref="F10" location="ش.بهارستان!A1" tooltip="شبكه بهداشت و درمان بهارستان" display="شبكه بهداشت و درمان بهارستان"/>
    <hyperlink ref="F9" location="ش.ملارد!A1" tooltip="شبكه بهداشت و درمان ملارد" display="شبكه بهداشت و درمان ملارد"/>
    <hyperlink ref="F8" location="ش.قدس!A1" tooltip="شبكه بهداشت و درمان قدس" display="شبكه بهداشت و درمان قدس"/>
    <hyperlink ref="F7" location="ش.رباط!A1" tooltip="شبكه بهداشت و درمان رباط كريم" display="شبكه بهداشت و درمان رباط كريم"/>
    <hyperlink ref="F6" location="ش.شهریار!A1" tooltip="شبكه بهداشت و درمان شهريار" display="شبكه بهداشت و درمان شهريار"/>
    <hyperlink ref="E6" location="غدد!A1" tooltip="انستيتو غدد درون ريز و متابوليسم" display="انستيتو غدد درون ريز و متابوليسم"/>
    <hyperlink ref="D14" location="فیروزگر!A1" tooltip="مركز آموزشي و درماني فيروزگر" display="مركز آموزشي و درماني فيروزگر"/>
    <hyperlink ref="D13" location="م.روانپزشکی!A1" tooltip="مركز آموزشي و درماني روانپزشكي ايران" display="مركز آموزشي و درماني روانپزشكي ايران"/>
    <hyperlink ref="D12" location="'هاشمی نژاد'!A1" tooltip="مركز آموزشي و درماني شهيد هاشمي نژاد" display="مركز آموزشي و درماني شهيد هاشمي نژاد"/>
    <hyperlink ref="D11" location="مطهری!A1" tooltip="مركز آموزشي و درماني شهيد مطهري(سوانح سوختگي)" display="مركز آموزشي و درماني شهيد مطهري(سوانح سوختگي)"/>
    <hyperlink ref="D10" location="اکبرآبادی!A1" tooltip="مركز آموزشي و درماني شهيد اكبرآبادي" display="مركز آموزشي و درماني شهيد اكبرآبادي"/>
    <hyperlink ref="D9" location="شفایحیائیان!A1" tooltip="مركز آموزشي و درماني شفايحيائيان" display="مركز آموزشي و درماني شفايحيائيان"/>
    <hyperlink ref="D8" location="'علی اصغر'!A1" tooltip="مركز آموزشي و درماني حضرت علي اصغر(ع)" display="مركز آموزشي و درماني حضرت علي اصغر(ع)"/>
    <hyperlink ref="D7" location="م.فاطمه!A1" tooltip="مركز آموزشي و درماني حضرت فاطمه (س)" display="مركز آموزشي و درماني حضرت فاطمه (س)"/>
    <hyperlink ref="D6" location="رسول!A1" tooltip="مجتمع آموزشي و درماني حضرت رسول اكرم(ص)" display="مجتمع آموزشي و درماني حضرت رسول اكرم(ص)"/>
    <hyperlink ref="D21" location="ب.ا.حسین.ب!A1" tooltip="بيمارستان حضرت امام حسين (ع) بهارستان" display="بيمارستان حضرت امام حسين (ع) بهارستان"/>
    <hyperlink ref="D20" location="'ب.فاطمه رباط'!A1" tooltip="بيمارستان حضرت فاطمه (س) رباط كريم" display="بيمارستان حضرت فاطمه (س) رباط كريم"/>
    <hyperlink ref="D19" location="ب.ا.سجاد!A1" tooltip="بيمارستان امام سجاد(ع)" display="بيمارستان امام سجاد(ع)"/>
    <hyperlink ref="D18" location="ب.فهمیده!A1" tooltip="بيمارستان شهيد فهميده" display="بيمارستان شهيد فهميده"/>
    <hyperlink ref="D17" location="'ب.یافت آباد'!A1" tooltip="بيمارستان شهداي يافت آباد" display="بيمارستان شهداي يافت آباد"/>
    <hyperlink ref="D16" location="ب.لولاگر!A1" tooltip="بيمارستان لولاگر" display="بيمارستان لولاگر"/>
    <hyperlink ref="D15" location="ب.7تیر!A1" tooltip="بيمارستان شهداي هفتم تير" display="بيمارستان شهداي هفتم تير"/>
    <hyperlink ref="C14" location="د.طب.س!A1" tooltip="دانشكده طب سنتي" display="دانشكده طب سنتي"/>
    <hyperlink ref="C13" location="د.فن.نوین.پ!A1" tooltip="دانشكده فن آوري هاي نوين پزشكي" display="دانشكده فن آوري هاي نوين پزشكي"/>
    <hyperlink ref="C12" location="د.عل.روس.ر!A1" tooltip="دانشكده علوم رفتاري و سلامت روان" display="دانشكده علوم رفتاري و سلامت روان"/>
    <hyperlink ref="C11" location="د.مد.ا.پ!A1" tooltip="دانشكده مديريت و اطلاع رساني پزشكي" display="دانشكده مديريت و اطلاع رساني پزشكي"/>
    <hyperlink ref="C10" location="د.ع.توانبخشی!A1" tooltip="دانشكده علوم توانبخشي" display="دانشكده علوم توانبخشي"/>
    <hyperlink ref="C9" location="د.بهداشت!A1" tooltip="دانشكده بهداشت" display="دانشكده بهداشت"/>
    <hyperlink ref="C8" location="'د.پ و مامایی'!A1" tooltip="دانشكده پرستاري و مامايي" display="دانشكده پرستاري و مامايي"/>
    <hyperlink ref="C7" location="د.پیراپزشکی!A1" tooltip="دانشكده پيراپزشكي" display="دانشكده پيراپزشكي"/>
    <hyperlink ref="C6" location="د.پزشکی!A1" tooltip="دانشكده پزشكي" display="دانشكده پزشكي"/>
    <hyperlink ref="D22" location="ب.فیروزآبادی!A1" display="بيمارستان فيروزآبادي"/>
    <hyperlink ref="I1" location="'م.غذا و دارو'!A1" display="معاونت غذا و دارو"/>
    <hyperlink ref="I3" location="م.توسعه!A1" display="معاونت توسعه مديريت و برنامه ريزي منابع"/>
    <hyperlink ref="I4" location="م.دانشج!A1" display="معاونت دانشجويي و فرهنگي"/>
    <hyperlink ref="I5" location="م.تحقیقات!A1" display="معاونت تحقيقات و فن آوري"/>
    <hyperlink ref="I6" location="م.آموزشی!A1" display="معاونت آموزشي"/>
    <hyperlink ref="I16" location="د.طب.س!A1" tooltip="دانشكده طب سنتي" display="دانشكده طب سنتي"/>
    <hyperlink ref="I15" location="د.فن.نوین.پ!A1" tooltip="دانشكده فن آوري هاي نوين پزشكي" display="دانشكده فن آوري هاي نوين پزشكي"/>
    <hyperlink ref="I14" location="د.عل.روس.ر!A1" tooltip="دانشكده علوم رفتاري و سلامت روان" display="دانشكده علوم رفتاري و سلامت روان"/>
    <hyperlink ref="I13" location="د.مد.ا.پ!A1" tooltip="دانشكده مديريت و اطلاع رساني پزشكي" display="دانشكده مديريت و اطلاع رساني پزشكي"/>
    <hyperlink ref="I12" location="د.ع.توانبخشی!A1" tooltip="دانشكده علوم توانبخشي" display="دانشكده علوم توانبخشي"/>
    <hyperlink ref="I11" location="د.بهداشت!A1" tooltip="دانشكده بهداشت" display="دانشكده بهداشت"/>
    <hyperlink ref="I10" location="'د.پ و مامایی'!A1" tooltip="دانشكده پرستاري و مامايي" display="دانشكده پرستاري و مامايي"/>
    <hyperlink ref="I9" location="د.پیراپزشکی!A1" tooltip="دانشكده پيراپزشكي" display="دانشكده پيراپزشكي"/>
    <hyperlink ref="I8" location="د.پزشکی!A1" tooltip="دانشكده پزشكي" display="دانشكده پزشكي"/>
    <hyperlink ref="I25" location="فیروزگر!A1" tooltip="مركز آموزشي و درماني فيروزگر" display="مركز آموزشي و درماني فيروزگر"/>
    <hyperlink ref="I24" location="م.روانپزشکی!A1" tooltip="مركز آموزشي و درماني روانپزشكي ايران" display="مركز آموزشي و درماني روانپزشكي ايران"/>
    <hyperlink ref="I23" location="'هاشمی نژاد'!A1" tooltip="مركز آموزشي و درماني شهيد هاشمي نژاد" display="مركز آموزشي و درماني شهيد هاشمي نژاد"/>
    <hyperlink ref="I22" location="مطهری!A1" tooltip="مركز آموزشي و درماني شهيد مطهري(سوانح سوختگي)" display="مركز آموزشي و درماني شهيد مطهري(سوانح سوختگي)"/>
    <hyperlink ref="I21" location="اکبرآبادی!A1" tooltip="مركز آموزشي و درماني شهيد اكبرآبادي" display="مركز آموزشي و درماني شهيد اكبرآبادي"/>
    <hyperlink ref="I20" location="شفایحیائیان!A1" tooltip="مركز آموزشي و درماني شفايحيائيان" display="مركز آموزشي و درماني شفايحيائيان"/>
    <hyperlink ref="I19" location="'علی اصغر'!A1" tooltip="مركز آموزشي و درماني حضرت علي اصغر(ع)" display="مركز آموزشي و درماني حضرت علي اصغر(ع)"/>
    <hyperlink ref="I18" location="م.فاطمه!A1" tooltip="مركز آموزشي و درماني حضرت فاطمه (س)" display="مركز آموزشي و درماني حضرت فاطمه (س)"/>
    <hyperlink ref="I17" location="رسول!A1" tooltip="مجتمع آموزشي و درماني حضرت رسول اكرم(ص)" display="مجتمع آموزشي و درماني حضرت رسول اكرم(ص)"/>
    <hyperlink ref="I32" location="ب.ا.حسین.ب!A1" tooltip="بيمارستان حضرت امام حسين (ع) بهارستان" display="بيمارستان حضرت امام حسين (ع) بهارستان"/>
    <hyperlink ref="I31" location="'ب.فاطمه رباط'!A1" tooltip="بيمارستان حضرت فاطمه (س) رباط كريم" display="بيمارستان حضرت فاطمه (س) رباط كريم"/>
    <hyperlink ref="I30" location="ب.ا.سجاد!A1" tooltip="بيمارستان امام سجاد(ع)" display="بيمارستان امام سجاد(ع)"/>
    <hyperlink ref="I29" location="ب.فهمیده!A1" tooltip="بيمارستان شهيد فهميده" display="بيمارستان شهيد فهميده"/>
    <hyperlink ref="I28" location="'ب.یافت آباد'!A1" tooltip="بيمارستان شهداي يافت آباد" display="بيمارستان شهداي يافت آباد"/>
    <hyperlink ref="I27" location="ب.لولاگر!A1" tooltip="بيمارستان لولاگر" display="بيمارستان لولاگر"/>
    <hyperlink ref="I26" location="ب.7تیر!A1" tooltip="بيمارستان شهداي هفتم تير" display="بيمارستان شهداي هفتم تير"/>
    <hyperlink ref="I33" location="ب.فیروزآبادی!A1" display="بيمارستان فيروزآبادي"/>
    <hyperlink ref="I34" location="غدد!A1" tooltip="انستيتو غدد درون ريز و متابوليسم" display="انستيتو غدد درون ريز و متابوليسم"/>
    <hyperlink ref="I39" location="ش.بهارستان!A1" tooltip="شبكه بهداشت و درمان بهارستان" display="شبكه بهداشت و درمان بهارستان"/>
    <hyperlink ref="I38" location="ش.ملارد!A1" tooltip="شبكه بهداشت و درمان ملارد" display="شبكه بهداشت و درمان ملارد"/>
    <hyperlink ref="I37" location="ش.قدس!A1" tooltip="شبكه بهداشت و درمان قدس" display="شبكه بهداشت و درمان قدس"/>
    <hyperlink ref="I36" location="ش.رباط!A1" tooltip="شبكه بهداشت و درمان رباط كريم" display="شبكه بهداشت و درمان رباط كريم"/>
    <hyperlink ref="I35" location="ش.شهریار!A1" tooltip="شبكه بهداشت و درمان شهريار" display="شبكه بهداشت و درمان شهريار"/>
    <hyperlink ref="I41" location="'مرکز شمالغرب'!A1" tooltip="مركز بهداشت شمالغرب" display="مركز بهداشت شمالغرب"/>
    <hyperlink ref="I40" location="'مرکز غرب'!A1" tooltip="مركز بهداشت غرب" display="مركز بهداشت غرب"/>
    <hyperlink ref="B14" location="'حوزه ریاست'!A1" display="حوزه ریاست"/>
    <hyperlink ref="D23" location="'سردار سلیمانی'!A1" display="بیمارستان سردار سلیمانی"/>
    <hyperlink ref="D24" location="'بیمارستان شهدای سلامت ملارد'!A1" display="بیمارستان شهدای سلامت ملارد"/>
  </hyperlinks>
  <pageMargins left="0.17" right="0.71" top="0.34" bottom="0.36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9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2" style="2" customWidth="1"/>
    <col min="3" max="3" width="9.42578125" style="2" customWidth="1"/>
    <col min="4" max="4" width="10.5703125" style="25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  <c r="I1" s="36"/>
    </row>
    <row r="2" spans="1:26" ht="25.5" x14ac:dyDescent="0.55000000000000004">
      <c r="A2" s="18"/>
      <c r="B2" s="18"/>
      <c r="C2" s="18"/>
      <c r="D2" s="18"/>
      <c r="E2" s="18" t="s">
        <v>39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76" t="s">
        <v>0</v>
      </c>
      <c r="B3" s="176" t="s">
        <v>51</v>
      </c>
      <c r="C3" s="176" t="s">
        <v>88</v>
      </c>
      <c r="D3" s="176" t="s">
        <v>76</v>
      </c>
      <c r="E3" s="176" t="s">
        <v>1</v>
      </c>
      <c r="F3" s="176" t="s">
        <v>2</v>
      </c>
      <c r="G3" s="176" t="s">
        <v>52</v>
      </c>
      <c r="H3" s="176" t="s">
        <v>87</v>
      </c>
      <c r="I3" s="176" t="s">
        <v>85</v>
      </c>
      <c r="J3" s="176" t="s">
        <v>79</v>
      </c>
      <c r="K3" s="176" t="s">
        <v>78</v>
      </c>
      <c r="O3" s="26" t="s">
        <v>58</v>
      </c>
    </row>
    <row r="4" spans="1:26" s="84" customFormat="1" ht="18.75" customHeight="1" x14ac:dyDescent="0.45">
      <c r="A4" s="171">
        <v>1</v>
      </c>
      <c r="B4" s="171" t="s">
        <v>129</v>
      </c>
      <c r="C4" s="167" t="s">
        <v>89</v>
      </c>
      <c r="D4" s="194" t="s">
        <v>112</v>
      </c>
      <c r="E4" s="171" t="s">
        <v>236</v>
      </c>
      <c r="F4" s="171" t="s">
        <v>237</v>
      </c>
      <c r="G4" s="171" t="s">
        <v>238</v>
      </c>
      <c r="H4" s="171"/>
      <c r="I4" s="171"/>
      <c r="J4" s="171"/>
      <c r="K4" s="171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5">
      <c r="A5" s="171">
        <v>2</v>
      </c>
      <c r="B5" s="171" t="s">
        <v>129</v>
      </c>
      <c r="C5" s="167" t="s">
        <v>89</v>
      </c>
      <c r="D5" s="194" t="s">
        <v>112</v>
      </c>
      <c r="E5" s="171" t="s">
        <v>239</v>
      </c>
      <c r="F5" s="193" t="s">
        <v>240</v>
      </c>
      <c r="G5" s="193" t="s">
        <v>241</v>
      </c>
      <c r="H5" s="171"/>
      <c r="I5" s="171"/>
      <c r="J5" s="171"/>
      <c r="K5" s="171"/>
      <c r="N5" s="85" t="e">
        <f>#REF!</f>
        <v>#REF!</v>
      </c>
      <c r="O5" s="64">
        <f t="shared" ref="O5:Z5" si="1">COUNTIFS($E:$E,$N$5,$D:$D,O$2)</f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</row>
    <row r="6" spans="1:26" s="84" customFormat="1" ht="18.75" customHeight="1" x14ac:dyDescent="0.45">
      <c r="A6" s="171">
        <v>3</v>
      </c>
      <c r="B6" s="171" t="s">
        <v>129</v>
      </c>
      <c r="C6" s="167" t="s">
        <v>89</v>
      </c>
      <c r="D6" s="194" t="s">
        <v>112</v>
      </c>
      <c r="E6" s="171" t="s">
        <v>50</v>
      </c>
      <c r="F6" s="171" t="s">
        <v>240</v>
      </c>
      <c r="G6" s="171" t="s">
        <v>242</v>
      </c>
      <c r="H6" s="171"/>
      <c r="I6" s="171"/>
      <c r="J6" s="171"/>
      <c r="K6" s="171"/>
      <c r="N6" s="85" t="e">
        <f>#REF!</f>
        <v>#REF!</v>
      </c>
      <c r="O6" s="64">
        <f t="shared" ref="O6:Z6" si="2">COUNTIFS($E:$E,$N$6,$D:$D,O$2)</f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</row>
    <row r="7" spans="1:26" s="84" customFormat="1" ht="18.75" customHeight="1" x14ac:dyDescent="0.45">
      <c r="A7" s="171">
        <v>4</v>
      </c>
      <c r="B7" s="171" t="s">
        <v>129</v>
      </c>
      <c r="C7" s="167" t="s">
        <v>89</v>
      </c>
      <c r="D7" s="194" t="s">
        <v>112</v>
      </c>
      <c r="E7" s="166" t="s">
        <v>50</v>
      </c>
      <c r="F7" s="171" t="s">
        <v>243</v>
      </c>
      <c r="G7" s="171" t="s">
        <v>244</v>
      </c>
      <c r="H7" s="171"/>
      <c r="I7" s="171"/>
      <c r="J7" s="171"/>
      <c r="K7" s="171"/>
      <c r="N7" s="85" t="e">
        <f>#REF!</f>
        <v>#REF!</v>
      </c>
      <c r="O7" s="64">
        <f t="shared" ref="O7:Z7" si="3">COUNTIFS($E:$E,$N$7,$D:$D,O$2)</f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</row>
    <row r="8" spans="1:26" s="84" customFormat="1" ht="18.75" customHeight="1" x14ac:dyDescent="0.45">
      <c r="A8" s="171">
        <v>5</v>
      </c>
      <c r="B8" s="171" t="s">
        <v>129</v>
      </c>
      <c r="C8" s="167" t="s">
        <v>89</v>
      </c>
      <c r="D8" s="194" t="s">
        <v>112</v>
      </c>
      <c r="E8" s="166" t="s">
        <v>245</v>
      </c>
      <c r="F8" s="171" t="s">
        <v>243</v>
      </c>
      <c r="G8" s="171" t="s">
        <v>241</v>
      </c>
      <c r="H8" s="171"/>
      <c r="I8" s="171"/>
      <c r="J8" s="171"/>
      <c r="K8" s="171"/>
      <c r="N8" s="85" t="e">
        <f>#REF!</f>
        <v>#REF!</v>
      </c>
      <c r="O8" s="64">
        <f t="shared" ref="O8:Z8" si="4">COUNTIFS($E:$E,$N$8,$D:$D,O$2)</f>
        <v>0</v>
      </c>
      <c r="P8" s="64">
        <f t="shared" si="4"/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</row>
    <row r="9" spans="1:26" s="84" customFormat="1" ht="18.75" customHeight="1" x14ac:dyDescent="0.45">
      <c r="A9" s="171">
        <v>6</v>
      </c>
      <c r="B9" s="194" t="s">
        <v>129</v>
      </c>
      <c r="C9" s="167" t="s">
        <v>89</v>
      </c>
      <c r="D9" s="194" t="s">
        <v>112</v>
      </c>
      <c r="E9" s="171" t="s">
        <v>246</v>
      </c>
      <c r="F9" s="166" t="s">
        <v>247</v>
      </c>
      <c r="G9" s="166" t="s">
        <v>227</v>
      </c>
      <c r="H9" s="171"/>
      <c r="I9" s="171"/>
      <c r="J9" s="171"/>
      <c r="K9" s="171"/>
      <c r="N9" s="85" t="e">
        <f>#REF!</f>
        <v>#REF!</v>
      </c>
      <c r="O9" s="64">
        <f t="shared" ref="O9:Z9" si="5">COUNTIFS($E:$E,$N$9,$D:$D,O$2)</f>
        <v>0</v>
      </c>
      <c r="P9" s="64">
        <f t="shared" si="5"/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</row>
    <row r="10" spans="1:26" s="84" customFormat="1" ht="18.75" customHeight="1" x14ac:dyDescent="0.45">
      <c r="A10" s="171">
        <v>7</v>
      </c>
      <c r="B10" s="194" t="s">
        <v>129</v>
      </c>
      <c r="C10" s="167" t="s">
        <v>89</v>
      </c>
      <c r="D10" s="194" t="s">
        <v>112</v>
      </c>
      <c r="E10" s="166" t="s">
        <v>248</v>
      </c>
      <c r="F10" s="166" t="s">
        <v>247</v>
      </c>
      <c r="G10" s="166" t="s">
        <v>241</v>
      </c>
      <c r="H10" s="171"/>
      <c r="I10" s="171"/>
      <c r="J10" s="171"/>
      <c r="K10" s="171"/>
      <c r="N10" s="85" t="e">
        <f>#REF!</f>
        <v>#REF!</v>
      </c>
      <c r="O10" s="64">
        <f t="shared" ref="O10:Z10" si="6">COUNTIFS($E:$E,$N$10,$D:$D,O$2)</f>
        <v>0</v>
      </c>
      <c r="P10" s="64">
        <f t="shared" si="6"/>
        <v>0</v>
      </c>
      <c r="Q10" s="64">
        <f t="shared" si="6"/>
        <v>0</v>
      </c>
      <c r="R10" s="64">
        <f t="shared" si="6"/>
        <v>0</v>
      </c>
      <c r="S10" s="64">
        <f t="shared" si="6"/>
        <v>0</v>
      </c>
      <c r="T10" s="64">
        <f t="shared" si="6"/>
        <v>0</v>
      </c>
      <c r="U10" s="64">
        <f t="shared" si="6"/>
        <v>0</v>
      </c>
      <c r="V10" s="64">
        <f t="shared" si="6"/>
        <v>0</v>
      </c>
      <c r="W10" s="64">
        <f t="shared" si="6"/>
        <v>0</v>
      </c>
      <c r="X10" s="64">
        <f t="shared" si="6"/>
        <v>0</v>
      </c>
      <c r="Y10" s="64">
        <f t="shared" si="6"/>
        <v>0</v>
      </c>
      <c r="Z10" s="64">
        <f t="shared" si="6"/>
        <v>0</v>
      </c>
    </row>
    <row r="11" spans="1:26" s="84" customFormat="1" ht="18.75" customHeight="1" x14ac:dyDescent="0.45">
      <c r="A11" s="171">
        <v>8</v>
      </c>
      <c r="B11" s="194" t="s">
        <v>129</v>
      </c>
      <c r="C11" s="167" t="s">
        <v>89</v>
      </c>
      <c r="D11" s="194" t="s">
        <v>112</v>
      </c>
      <c r="E11" s="166" t="s">
        <v>248</v>
      </c>
      <c r="F11" s="166" t="s">
        <v>249</v>
      </c>
      <c r="G11" s="166" t="s">
        <v>241</v>
      </c>
      <c r="H11" s="171"/>
      <c r="I11" s="171"/>
      <c r="J11" s="171"/>
      <c r="K11" s="171"/>
      <c r="N11" s="85" t="e">
        <f>#REF!</f>
        <v>#REF!</v>
      </c>
      <c r="O11" s="64">
        <f t="shared" ref="O11:Z11" si="7">COUNTIFS($E:$E,$N$11,$D:$D,O$2)</f>
        <v>0</v>
      </c>
      <c r="P11" s="64">
        <f t="shared" si="7"/>
        <v>0</v>
      </c>
      <c r="Q11" s="64">
        <f t="shared" si="7"/>
        <v>0</v>
      </c>
      <c r="R11" s="64">
        <f t="shared" si="7"/>
        <v>0</v>
      </c>
      <c r="S11" s="64">
        <f t="shared" si="7"/>
        <v>0</v>
      </c>
      <c r="T11" s="64">
        <f t="shared" si="7"/>
        <v>0</v>
      </c>
      <c r="U11" s="64">
        <f t="shared" si="7"/>
        <v>0</v>
      </c>
      <c r="V11" s="64">
        <f t="shared" si="7"/>
        <v>0</v>
      </c>
      <c r="W11" s="64">
        <f t="shared" si="7"/>
        <v>0</v>
      </c>
      <c r="X11" s="64">
        <f t="shared" si="7"/>
        <v>0</v>
      </c>
      <c r="Y11" s="64">
        <f t="shared" si="7"/>
        <v>0</v>
      </c>
      <c r="Z11" s="64">
        <f t="shared" si="7"/>
        <v>0</v>
      </c>
    </row>
    <row r="12" spans="1:26" s="84" customFormat="1" ht="18.75" customHeight="1" x14ac:dyDescent="0.45">
      <c r="A12" s="171">
        <v>9</v>
      </c>
      <c r="B12" s="194" t="s">
        <v>129</v>
      </c>
      <c r="C12" s="167" t="s">
        <v>89</v>
      </c>
      <c r="D12" s="194" t="s">
        <v>112</v>
      </c>
      <c r="E12" s="166" t="s">
        <v>250</v>
      </c>
      <c r="F12" s="166" t="s">
        <v>251</v>
      </c>
      <c r="G12" s="166" t="s">
        <v>241</v>
      </c>
      <c r="H12" s="171"/>
      <c r="I12" s="171"/>
      <c r="J12" s="171"/>
      <c r="K12" s="171"/>
      <c r="N12" s="85" t="e">
        <f>#REF!</f>
        <v>#REF!</v>
      </c>
      <c r="O12" s="64">
        <f t="shared" ref="O12:Z12" si="8">COUNTIFS($E:$E,$N$12,$D:$D,O$2)</f>
        <v>0</v>
      </c>
      <c r="P12" s="64">
        <f t="shared" si="8"/>
        <v>0</v>
      </c>
      <c r="Q12" s="64">
        <f t="shared" si="8"/>
        <v>0</v>
      </c>
      <c r="R12" s="64">
        <f t="shared" si="8"/>
        <v>0</v>
      </c>
      <c r="S12" s="64">
        <f t="shared" si="8"/>
        <v>0</v>
      </c>
      <c r="T12" s="64">
        <f t="shared" si="8"/>
        <v>0</v>
      </c>
      <c r="U12" s="64">
        <f t="shared" si="8"/>
        <v>0</v>
      </c>
      <c r="V12" s="64">
        <f t="shared" si="8"/>
        <v>0</v>
      </c>
      <c r="W12" s="64">
        <f t="shared" si="8"/>
        <v>0</v>
      </c>
      <c r="X12" s="64">
        <f t="shared" si="8"/>
        <v>0</v>
      </c>
      <c r="Y12" s="64">
        <f t="shared" si="8"/>
        <v>0</v>
      </c>
      <c r="Z12" s="64">
        <f t="shared" si="8"/>
        <v>0</v>
      </c>
    </row>
    <row r="13" spans="1:26" s="84" customFormat="1" ht="18.75" customHeight="1" x14ac:dyDescent="0.45">
      <c r="A13" s="171">
        <v>10</v>
      </c>
      <c r="B13" s="194" t="s">
        <v>129</v>
      </c>
      <c r="C13" s="167" t="s">
        <v>89</v>
      </c>
      <c r="D13" s="194" t="s">
        <v>112</v>
      </c>
      <c r="E13" s="166" t="s">
        <v>250</v>
      </c>
      <c r="F13" s="166" t="s">
        <v>252</v>
      </c>
      <c r="G13" s="166" t="s">
        <v>241</v>
      </c>
      <c r="H13" s="171"/>
      <c r="I13" s="171"/>
      <c r="J13" s="171"/>
      <c r="K13" s="171"/>
      <c r="N13" s="85" t="e">
        <f>#REF!</f>
        <v>#REF!</v>
      </c>
      <c r="O13" s="64">
        <f t="shared" ref="O13:Z13" si="9">COUNTIFS($E:$E,$N$13,$D:$D,O$2)</f>
        <v>0</v>
      </c>
      <c r="P13" s="64">
        <f t="shared" si="9"/>
        <v>0</v>
      </c>
      <c r="Q13" s="64">
        <f t="shared" si="9"/>
        <v>0</v>
      </c>
      <c r="R13" s="64">
        <f t="shared" si="9"/>
        <v>0</v>
      </c>
      <c r="S13" s="64">
        <f t="shared" si="9"/>
        <v>0</v>
      </c>
      <c r="T13" s="64">
        <f t="shared" si="9"/>
        <v>0</v>
      </c>
      <c r="U13" s="64">
        <f t="shared" si="9"/>
        <v>0</v>
      </c>
      <c r="V13" s="64">
        <f t="shared" si="9"/>
        <v>0</v>
      </c>
      <c r="W13" s="64">
        <f t="shared" si="9"/>
        <v>0</v>
      </c>
      <c r="X13" s="64">
        <f t="shared" si="9"/>
        <v>0</v>
      </c>
      <c r="Y13" s="64">
        <f t="shared" si="9"/>
        <v>0</v>
      </c>
      <c r="Z13" s="64">
        <f t="shared" si="9"/>
        <v>0</v>
      </c>
    </row>
    <row r="14" spans="1:26" s="84" customFormat="1" ht="18.75" x14ac:dyDescent="0.45">
      <c r="A14" s="171">
        <v>11</v>
      </c>
      <c r="B14" s="166" t="s">
        <v>295</v>
      </c>
      <c r="C14" s="153" t="s">
        <v>89</v>
      </c>
      <c r="D14" s="194" t="s">
        <v>291</v>
      </c>
      <c r="E14" s="166" t="s">
        <v>490</v>
      </c>
      <c r="F14" s="194" t="s">
        <v>497</v>
      </c>
      <c r="G14" s="166" t="s">
        <v>489</v>
      </c>
      <c r="H14" s="171"/>
      <c r="I14" s="171"/>
      <c r="J14" s="171"/>
      <c r="K14" s="171"/>
      <c r="N14" s="85" t="s">
        <v>59</v>
      </c>
      <c r="O14" s="65">
        <f>SUM(O4:O13)</f>
        <v>0</v>
      </c>
      <c r="P14" s="65">
        <f t="shared" ref="P14:Z14" si="10">SUM(P4:P13)</f>
        <v>0</v>
      </c>
      <c r="Q14" s="65">
        <f t="shared" si="10"/>
        <v>0</v>
      </c>
      <c r="R14" s="65">
        <f t="shared" si="10"/>
        <v>0</v>
      </c>
      <c r="S14" s="65">
        <f t="shared" si="10"/>
        <v>0</v>
      </c>
      <c r="T14" s="65">
        <f t="shared" si="10"/>
        <v>0</v>
      </c>
      <c r="U14" s="65">
        <f t="shared" si="10"/>
        <v>0</v>
      </c>
      <c r="V14" s="65">
        <f t="shared" si="10"/>
        <v>0</v>
      </c>
      <c r="W14" s="65">
        <f t="shared" si="10"/>
        <v>0</v>
      </c>
      <c r="X14" s="65">
        <f t="shared" si="10"/>
        <v>0</v>
      </c>
      <c r="Y14" s="65">
        <f t="shared" si="10"/>
        <v>0</v>
      </c>
      <c r="Z14" s="65">
        <f t="shared" si="10"/>
        <v>0</v>
      </c>
    </row>
    <row r="15" spans="1:26" ht="18.75" x14ac:dyDescent="0.25">
      <c r="A15" s="171">
        <v>12</v>
      </c>
      <c r="B15" s="171" t="s">
        <v>588</v>
      </c>
      <c r="C15" s="153" t="s">
        <v>89</v>
      </c>
      <c r="D15" s="194" t="s">
        <v>524</v>
      </c>
      <c r="E15" s="166" t="s">
        <v>3</v>
      </c>
      <c r="F15" s="194" t="s">
        <v>741</v>
      </c>
      <c r="G15" s="194" t="s">
        <v>75</v>
      </c>
      <c r="H15" s="195"/>
      <c r="I15" s="195"/>
      <c r="J15" s="195"/>
      <c r="K15" s="195"/>
    </row>
    <row r="16" spans="1:26" ht="18.75" x14ac:dyDescent="0.25">
      <c r="A16" s="171">
        <v>13</v>
      </c>
      <c r="B16" s="171" t="s">
        <v>588</v>
      </c>
      <c r="C16" s="153" t="s">
        <v>89</v>
      </c>
      <c r="D16" s="194" t="s">
        <v>524</v>
      </c>
      <c r="E16" s="166" t="s">
        <v>451</v>
      </c>
      <c r="F16" s="194" t="s">
        <v>742</v>
      </c>
      <c r="G16" s="194" t="s">
        <v>743</v>
      </c>
      <c r="H16" s="195"/>
      <c r="I16" s="195"/>
      <c r="J16" s="195"/>
      <c r="K16" s="195"/>
    </row>
    <row r="17" spans="1:11" ht="18.75" x14ac:dyDescent="0.25">
      <c r="A17" s="171">
        <v>14</v>
      </c>
      <c r="B17" s="171" t="s">
        <v>588</v>
      </c>
      <c r="C17" s="153" t="s">
        <v>89</v>
      </c>
      <c r="D17" s="194" t="s">
        <v>524</v>
      </c>
      <c r="E17" s="166" t="s">
        <v>490</v>
      </c>
      <c r="F17" s="194" t="s">
        <v>742</v>
      </c>
      <c r="G17" s="194" t="s">
        <v>223</v>
      </c>
      <c r="H17" s="195"/>
      <c r="I17" s="195"/>
      <c r="J17" s="195"/>
      <c r="K17" s="195"/>
    </row>
    <row r="18" spans="1:11" ht="18.75" x14ac:dyDescent="0.25">
      <c r="A18" s="171">
        <v>15</v>
      </c>
      <c r="B18" s="171" t="s">
        <v>588</v>
      </c>
      <c r="C18" s="153" t="s">
        <v>89</v>
      </c>
      <c r="D18" s="194" t="s">
        <v>524</v>
      </c>
      <c r="E18" s="166" t="s">
        <v>490</v>
      </c>
      <c r="F18" s="194" t="s">
        <v>744</v>
      </c>
      <c r="G18" s="194" t="s">
        <v>223</v>
      </c>
      <c r="H18" s="195"/>
      <c r="I18" s="195"/>
      <c r="J18" s="195"/>
      <c r="K18" s="195"/>
    </row>
    <row r="19" spans="1:11" ht="18.75" x14ac:dyDescent="0.25">
      <c r="A19" s="171">
        <v>16</v>
      </c>
      <c r="B19" s="171" t="s">
        <v>588</v>
      </c>
      <c r="C19" s="153" t="s">
        <v>89</v>
      </c>
      <c r="D19" s="194" t="s">
        <v>524</v>
      </c>
      <c r="E19" s="166" t="s">
        <v>246</v>
      </c>
      <c r="F19" s="194" t="s">
        <v>745</v>
      </c>
      <c r="G19" s="194" t="s">
        <v>223</v>
      </c>
      <c r="H19" s="195"/>
      <c r="I19" s="195"/>
      <c r="J19" s="195"/>
      <c r="K19" s="195"/>
    </row>
    <row r="20" spans="1:11" ht="18.75" x14ac:dyDescent="0.25">
      <c r="A20" s="171">
        <v>17</v>
      </c>
      <c r="B20" s="171" t="s">
        <v>588</v>
      </c>
      <c r="C20" s="153" t="s">
        <v>89</v>
      </c>
      <c r="D20" s="194" t="s">
        <v>524</v>
      </c>
      <c r="E20" s="166" t="s">
        <v>451</v>
      </c>
      <c r="F20" s="194" t="s">
        <v>746</v>
      </c>
      <c r="G20" s="194" t="s">
        <v>747</v>
      </c>
      <c r="H20" s="195"/>
      <c r="I20" s="195"/>
      <c r="J20" s="195"/>
      <c r="K20" s="195"/>
    </row>
    <row r="21" spans="1:11" ht="18.75" x14ac:dyDescent="0.25">
      <c r="A21" s="171">
        <v>18</v>
      </c>
      <c r="B21" s="171" t="s">
        <v>588</v>
      </c>
      <c r="C21" s="153" t="s">
        <v>89</v>
      </c>
      <c r="D21" s="194" t="s">
        <v>524</v>
      </c>
      <c r="E21" s="166" t="s">
        <v>451</v>
      </c>
      <c r="F21" s="194" t="s">
        <v>746</v>
      </c>
      <c r="G21" s="194" t="s">
        <v>748</v>
      </c>
      <c r="H21" s="195"/>
      <c r="I21" s="195"/>
      <c r="J21" s="195"/>
      <c r="K21" s="195"/>
    </row>
    <row r="22" spans="1:11" ht="18.75" x14ac:dyDescent="0.25">
      <c r="A22" s="171">
        <v>19</v>
      </c>
      <c r="B22" s="171" t="s">
        <v>588</v>
      </c>
      <c r="C22" s="153" t="s">
        <v>89</v>
      </c>
      <c r="D22" s="194" t="s">
        <v>524</v>
      </c>
      <c r="E22" s="166" t="s">
        <v>490</v>
      </c>
      <c r="F22" s="194" t="s">
        <v>746</v>
      </c>
      <c r="G22" s="194" t="s">
        <v>731</v>
      </c>
      <c r="H22" s="195"/>
      <c r="I22" s="195"/>
      <c r="J22" s="195"/>
      <c r="K22" s="195"/>
    </row>
    <row r="23" spans="1:11" ht="18.75" x14ac:dyDescent="0.25">
      <c r="A23" s="171">
        <v>20</v>
      </c>
      <c r="B23" s="171" t="s">
        <v>588</v>
      </c>
      <c r="C23" s="153" t="s">
        <v>89</v>
      </c>
      <c r="D23" s="194" t="s">
        <v>524</v>
      </c>
      <c r="E23" s="166" t="s">
        <v>451</v>
      </c>
      <c r="F23" s="194" t="s">
        <v>746</v>
      </c>
      <c r="G23" s="194" t="s">
        <v>749</v>
      </c>
      <c r="H23" s="195"/>
      <c r="I23" s="195"/>
      <c r="J23" s="195"/>
      <c r="K23" s="195"/>
    </row>
    <row r="24" spans="1:11" ht="18.75" x14ac:dyDescent="0.25">
      <c r="A24" s="171">
        <v>21</v>
      </c>
      <c r="B24" s="171" t="s">
        <v>588</v>
      </c>
      <c r="C24" s="153" t="s">
        <v>89</v>
      </c>
      <c r="D24" s="194" t="s">
        <v>524</v>
      </c>
      <c r="E24" s="166" t="s">
        <v>519</v>
      </c>
      <c r="F24" s="194" t="s">
        <v>750</v>
      </c>
      <c r="G24" s="194" t="s">
        <v>751</v>
      </c>
      <c r="H24" s="195"/>
      <c r="I24" s="195"/>
      <c r="J24" s="195"/>
      <c r="K24" s="195"/>
    </row>
    <row r="25" spans="1:11" ht="18.75" x14ac:dyDescent="0.25">
      <c r="A25" s="171">
        <v>22</v>
      </c>
      <c r="B25" s="171" t="s">
        <v>588</v>
      </c>
      <c r="C25" s="153" t="s">
        <v>89</v>
      </c>
      <c r="D25" s="194" t="s">
        <v>524</v>
      </c>
      <c r="E25" s="166" t="s">
        <v>451</v>
      </c>
      <c r="F25" s="194" t="s">
        <v>750</v>
      </c>
      <c r="G25" s="194" t="s">
        <v>752</v>
      </c>
      <c r="H25" s="195"/>
      <c r="I25" s="195"/>
      <c r="J25" s="195"/>
      <c r="K25" s="195"/>
    </row>
    <row r="26" spans="1:11" ht="18.75" x14ac:dyDescent="0.25">
      <c r="A26" s="171">
        <v>23</v>
      </c>
      <c r="B26" s="171" t="s">
        <v>588</v>
      </c>
      <c r="C26" s="153" t="s">
        <v>89</v>
      </c>
      <c r="D26" s="194" t="s">
        <v>524</v>
      </c>
      <c r="E26" s="166" t="s">
        <v>519</v>
      </c>
      <c r="F26" s="194" t="s">
        <v>753</v>
      </c>
      <c r="G26" s="194" t="s">
        <v>751</v>
      </c>
      <c r="H26" s="195"/>
      <c r="I26" s="195"/>
      <c r="J26" s="195"/>
      <c r="K26" s="195"/>
    </row>
    <row r="27" spans="1:11" ht="18.75" x14ac:dyDescent="0.25">
      <c r="A27" s="171">
        <v>24</v>
      </c>
      <c r="B27" s="171" t="s">
        <v>588</v>
      </c>
      <c r="C27" s="153" t="s">
        <v>89</v>
      </c>
      <c r="D27" s="194" t="s">
        <v>524</v>
      </c>
      <c r="E27" s="166" t="s">
        <v>519</v>
      </c>
      <c r="F27" s="194" t="s">
        <v>754</v>
      </c>
      <c r="G27" s="194" t="s">
        <v>751</v>
      </c>
      <c r="H27" s="195"/>
      <c r="I27" s="195"/>
      <c r="J27" s="195"/>
      <c r="K27" s="195"/>
    </row>
    <row r="28" spans="1:11" ht="18.75" x14ac:dyDescent="0.25">
      <c r="A28" s="171">
        <v>25</v>
      </c>
      <c r="B28" s="171" t="s">
        <v>588</v>
      </c>
      <c r="C28" s="153" t="s">
        <v>89</v>
      </c>
      <c r="D28" s="194" t="s">
        <v>524</v>
      </c>
      <c r="E28" s="166" t="s">
        <v>519</v>
      </c>
      <c r="F28" s="194" t="s">
        <v>755</v>
      </c>
      <c r="G28" s="194" t="s">
        <v>751</v>
      </c>
      <c r="H28" s="195"/>
      <c r="I28" s="195"/>
      <c r="J28" s="195"/>
      <c r="K28" s="195"/>
    </row>
    <row r="29" spans="1:11" ht="18.75" x14ac:dyDescent="0.25">
      <c r="A29" s="171">
        <v>26</v>
      </c>
      <c r="B29" s="166" t="s">
        <v>847</v>
      </c>
      <c r="C29" s="153" t="s">
        <v>89</v>
      </c>
      <c r="D29" s="194" t="s">
        <v>833</v>
      </c>
      <c r="E29" s="166" t="s">
        <v>255</v>
      </c>
      <c r="F29" s="194" t="s">
        <v>1035</v>
      </c>
      <c r="G29" s="194" t="s">
        <v>1036</v>
      </c>
      <c r="H29" s="195"/>
      <c r="I29" s="195"/>
      <c r="J29" s="195"/>
      <c r="K29" s="195"/>
    </row>
    <row r="30" spans="1:11" ht="18.75" x14ac:dyDescent="0.25">
      <c r="A30" s="171">
        <v>27</v>
      </c>
      <c r="B30" s="166" t="s">
        <v>847</v>
      </c>
      <c r="C30" s="153" t="s">
        <v>89</v>
      </c>
      <c r="D30" s="194" t="s">
        <v>833</v>
      </c>
      <c r="E30" s="166" t="s">
        <v>245</v>
      </c>
      <c r="F30" s="194" t="s">
        <v>1037</v>
      </c>
      <c r="G30" s="194" t="s">
        <v>285</v>
      </c>
      <c r="H30" s="195"/>
      <c r="I30" s="195"/>
      <c r="J30" s="195"/>
      <c r="K30" s="195"/>
    </row>
    <row r="31" spans="1:11" ht="18.75" x14ac:dyDescent="0.25">
      <c r="A31" s="171">
        <v>28</v>
      </c>
      <c r="B31" s="166" t="s">
        <v>847</v>
      </c>
      <c r="C31" s="153" t="s">
        <v>89</v>
      </c>
      <c r="D31" s="194" t="s">
        <v>833</v>
      </c>
      <c r="E31" s="166" t="s">
        <v>50</v>
      </c>
      <c r="F31" s="194" t="s">
        <v>1037</v>
      </c>
      <c r="G31" s="194" t="s">
        <v>1038</v>
      </c>
      <c r="H31" s="195"/>
      <c r="I31" s="195"/>
      <c r="J31" s="195"/>
      <c r="K31" s="195"/>
    </row>
    <row r="32" spans="1:11" ht="18.75" x14ac:dyDescent="0.25">
      <c r="A32" s="171">
        <v>29</v>
      </c>
      <c r="B32" s="166" t="s">
        <v>847</v>
      </c>
      <c r="C32" s="153" t="s">
        <v>89</v>
      </c>
      <c r="D32" s="194" t="s">
        <v>833</v>
      </c>
      <c r="E32" s="166" t="s">
        <v>245</v>
      </c>
      <c r="F32" s="194" t="s">
        <v>1039</v>
      </c>
      <c r="G32" s="194" t="s">
        <v>726</v>
      </c>
      <c r="H32" s="195"/>
      <c r="I32" s="195"/>
      <c r="J32" s="195"/>
      <c r="K32" s="195"/>
    </row>
    <row r="33" spans="1:11" ht="18.75" x14ac:dyDescent="0.25">
      <c r="A33" s="171">
        <v>30</v>
      </c>
      <c r="B33" s="166" t="s">
        <v>847</v>
      </c>
      <c r="C33" s="153" t="s">
        <v>89</v>
      </c>
      <c r="D33" s="194" t="s">
        <v>833</v>
      </c>
      <c r="E33" s="166" t="s">
        <v>3</v>
      </c>
      <c r="F33" s="194" t="s">
        <v>1040</v>
      </c>
      <c r="G33" s="194" t="s">
        <v>75</v>
      </c>
      <c r="H33" s="195"/>
      <c r="I33" s="195"/>
      <c r="J33" s="195"/>
      <c r="K33" s="195"/>
    </row>
    <row r="34" spans="1:11" ht="18.75" x14ac:dyDescent="0.25">
      <c r="A34" s="171">
        <v>31</v>
      </c>
      <c r="B34" s="166" t="s">
        <v>847</v>
      </c>
      <c r="C34" s="153" t="s">
        <v>89</v>
      </c>
      <c r="D34" s="194" t="s">
        <v>833</v>
      </c>
      <c r="E34" s="166" t="s">
        <v>246</v>
      </c>
      <c r="F34" s="194" t="s">
        <v>1041</v>
      </c>
      <c r="G34" s="194" t="s">
        <v>1026</v>
      </c>
      <c r="H34" s="195"/>
      <c r="I34" s="195"/>
      <c r="J34" s="195"/>
      <c r="K34" s="195"/>
    </row>
    <row r="35" spans="1:11" ht="18.75" x14ac:dyDescent="0.25">
      <c r="A35" s="171">
        <v>32</v>
      </c>
      <c r="B35" s="166" t="s">
        <v>847</v>
      </c>
      <c r="C35" s="153" t="s">
        <v>89</v>
      </c>
      <c r="D35" s="194" t="s">
        <v>833</v>
      </c>
      <c r="E35" s="166" t="s">
        <v>490</v>
      </c>
      <c r="F35" s="194" t="s">
        <v>1042</v>
      </c>
      <c r="G35" s="194" t="s">
        <v>1026</v>
      </c>
      <c r="H35" s="195"/>
      <c r="I35" s="195"/>
      <c r="J35" s="195"/>
      <c r="K35" s="195"/>
    </row>
    <row r="36" spans="1:11" ht="18.75" x14ac:dyDescent="0.25">
      <c r="A36" s="171">
        <v>33</v>
      </c>
      <c r="B36" s="166" t="s">
        <v>847</v>
      </c>
      <c r="C36" s="153" t="s">
        <v>89</v>
      </c>
      <c r="D36" s="194" t="s">
        <v>833</v>
      </c>
      <c r="E36" s="166" t="s">
        <v>50</v>
      </c>
      <c r="F36" s="194" t="s">
        <v>1042</v>
      </c>
      <c r="G36" s="194" t="s">
        <v>1034</v>
      </c>
      <c r="H36" s="195"/>
      <c r="I36" s="195"/>
      <c r="J36" s="195"/>
      <c r="K36" s="195"/>
    </row>
    <row r="37" spans="1:11" ht="18.75" x14ac:dyDescent="0.25">
      <c r="A37" s="171">
        <v>34</v>
      </c>
      <c r="B37" s="166" t="s">
        <v>847</v>
      </c>
      <c r="C37" s="153" t="s">
        <v>89</v>
      </c>
      <c r="D37" s="194" t="s">
        <v>833</v>
      </c>
      <c r="E37" s="166" t="s">
        <v>246</v>
      </c>
      <c r="F37" s="194" t="s">
        <v>1043</v>
      </c>
      <c r="G37" s="194" t="s">
        <v>1026</v>
      </c>
      <c r="H37" s="195"/>
      <c r="I37" s="195"/>
      <c r="J37" s="195"/>
      <c r="K37" s="195"/>
    </row>
    <row r="38" spans="1:11" ht="18.75" x14ac:dyDescent="0.25">
      <c r="A38" s="171">
        <v>35</v>
      </c>
      <c r="B38" s="166" t="s">
        <v>847</v>
      </c>
      <c r="C38" s="153" t="s">
        <v>89</v>
      </c>
      <c r="D38" s="194" t="s">
        <v>833</v>
      </c>
      <c r="E38" s="166" t="s">
        <v>50</v>
      </c>
      <c r="F38" s="194" t="s">
        <v>1044</v>
      </c>
      <c r="G38" s="194" t="s">
        <v>1045</v>
      </c>
      <c r="H38" s="195"/>
      <c r="I38" s="195"/>
      <c r="J38" s="195"/>
      <c r="K38" s="195"/>
    </row>
    <row r="39" spans="1:11" ht="18.75" x14ac:dyDescent="0.25">
      <c r="A39" s="171">
        <v>36</v>
      </c>
      <c r="B39" s="166" t="s">
        <v>847</v>
      </c>
      <c r="C39" s="153" t="s">
        <v>89</v>
      </c>
      <c r="D39" s="194" t="s">
        <v>833</v>
      </c>
      <c r="E39" s="166" t="s">
        <v>246</v>
      </c>
      <c r="F39" s="194" t="s">
        <v>1044</v>
      </c>
      <c r="G39" s="194" t="s">
        <v>1026</v>
      </c>
      <c r="H39" s="195"/>
      <c r="I39" s="195"/>
      <c r="J39" s="195"/>
      <c r="K39" s="195"/>
    </row>
    <row r="40" spans="1:11" ht="18.75" x14ac:dyDescent="0.25">
      <c r="A40" s="171">
        <v>37</v>
      </c>
      <c r="B40" s="166" t="s">
        <v>847</v>
      </c>
      <c r="C40" s="153" t="s">
        <v>89</v>
      </c>
      <c r="D40" s="194" t="s">
        <v>833</v>
      </c>
      <c r="E40" s="166" t="s">
        <v>50</v>
      </c>
      <c r="F40" s="194" t="s">
        <v>1044</v>
      </c>
      <c r="G40" s="194" t="s">
        <v>1046</v>
      </c>
      <c r="H40" s="195"/>
      <c r="I40" s="195"/>
      <c r="J40" s="195"/>
      <c r="K40" s="195"/>
    </row>
    <row r="41" spans="1:11" ht="18.75" x14ac:dyDescent="0.25">
      <c r="A41" s="171">
        <v>38</v>
      </c>
      <c r="B41" s="166" t="s">
        <v>847</v>
      </c>
      <c r="C41" s="153" t="s">
        <v>89</v>
      </c>
      <c r="D41" s="194" t="s">
        <v>833</v>
      </c>
      <c r="E41" s="166" t="s">
        <v>490</v>
      </c>
      <c r="F41" s="194" t="s">
        <v>1047</v>
      </c>
      <c r="G41" s="194" t="s">
        <v>1026</v>
      </c>
      <c r="H41" s="195"/>
      <c r="I41" s="195"/>
      <c r="J41" s="195"/>
      <c r="K41" s="195"/>
    </row>
    <row r="42" spans="1:11" ht="18.75" x14ac:dyDescent="0.25">
      <c r="A42" s="171">
        <v>39</v>
      </c>
      <c r="B42" s="166" t="s">
        <v>847</v>
      </c>
      <c r="C42" s="153" t="s">
        <v>89</v>
      </c>
      <c r="D42" s="194" t="s">
        <v>833</v>
      </c>
      <c r="E42" s="166" t="s">
        <v>50</v>
      </c>
      <c r="F42" s="194" t="s">
        <v>1047</v>
      </c>
      <c r="G42" s="194" t="s">
        <v>1048</v>
      </c>
      <c r="H42" s="195"/>
      <c r="I42" s="195"/>
      <c r="J42" s="195"/>
      <c r="K42" s="195"/>
    </row>
    <row r="43" spans="1:11" ht="18.75" x14ac:dyDescent="0.25">
      <c r="A43" s="171">
        <v>40</v>
      </c>
      <c r="B43" s="166" t="s">
        <v>847</v>
      </c>
      <c r="C43" s="153" t="s">
        <v>89</v>
      </c>
      <c r="D43" s="194" t="s">
        <v>833</v>
      </c>
      <c r="E43" s="166" t="s">
        <v>490</v>
      </c>
      <c r="F43" s="194" t="s">
        <v>1049</v>
      </c>
      <c r="G43" s="194" t="s">
        <v>1026</v>
      </c>
      <c r="H43" s="195"/>
      <c r="I43" s="195"/>
      <c r="J43" s="195"/>
      <c r="K43" s="195"/>
    </row>
    <row r="44" spans="1:11" ht="18.75" x14ac:dyDescent="0.25">
      <c r="A44" s="171">
        <v>41</v>
      </c>
      <c r="B44" s="166" t="s">
        <v>847</v>
      </c>
      <c r="C44" s="153" t="s">
        <v>89</v>
      </c>
      <c r="D44" s="194" t="s">
        <v>833</v>
      </c>
      <c r="E44" s="166" t="s">
        <v>490</v>
      </c>
      <c r="F44" s="194" t="s">
        <v>1050</v>
      </c>
      <c r="G44" s="194" t="s">
        <v>1026</v>
      </c>
      <c r="H44" s="195"/>
      <c r="I44" s="195"/>
      <c r="J44" s="195"/>
      <c r="K44" s="195"/>
    </row>
    <row r="45" spans="1:11" ht="18.75" x14ac:dyDescent="0.25">
      <c r="A45" s="171">
        <v>42</v>
      </c>
      <c r="B45" s="166" t="s">
        <v>847</v>
      </c>
      <c r="C45" s="153" t="s">
        <v>89</v>
      </c>
      <c r="D45" s="194" t="s">
        <v>833</v>
      </c>
      <c r="E45" s="166" t="s">
        <v>519</v>
      </c>
      <c r="F45" s="194" t="s">
        <v>1051</v>
      </c>
      <c r="G45" s="194" t="s">
        <v>238</v>
      </c>
      <c r="H45" s="195"/>
      <c r="I45" s="195"/>
      <c r="J45" s="195"/>
      <c r="K45" s="195"/>
    </row>
    <row r="46" spans="1:11" ht="18.75" x14ac:dyDescent="0.25">
      <c r="A46" s="171">
        <v>43</v>
      </c>
      <c r="B46" s="166" t="s">
        <v>847</v>
      </c>
      <c r="C46" s="153" t="s">
        <v>89</v>
      </c>
      <c r="D46" s="194" t="s">
        <v>833</v>
      </c>
      <c r="E46" s="166" t="s">
        <v>519</v>
      </c>
      <c r="F46" s="194" t="s">
        <v>1052</v>
      </c>
      <c r="G46" s="194" t="s">
        <v>242</v>
      </c>
      <c r="H46" s="195"/>
      <c r="I46" s="195"/>
      <c r="J46" s="195"/>
      <c r="K46" s="195"/>
    </row>
    <row r="47" spans="1:11" ht="18.75" x14ac:dyDescent="0.25">
      <c r="A47" s="171">
        <v>44</v>
      </c>
      <c r="B47" s="166" t="s">
        <v>847</v>
      </c>
      <c r="C47" s="153" t="s">
        <v>89</v>
      </c>
      <c r="D47" s="194" t="s">
        <v>833</v>
      </c>
      <c r="E47" s="166" t="s">
        <v>250</v>
      </c>
      <c r="F47" s="194" t="s">
        <v>1053</v>
      </c>
      <c r="G47" s="194" t="s">
        <v>1026</v>
      </c>
      <c r="H47" s="195"/>
      <c r="I47" s="195"/>
      <c r="J47" s="195"/>
      <c r="K47" s="195"/>
    </row>
    <row r="48" spans="1:11" ht="18.75" x14ac:dyDescent="0.25">
      <c r="A48" s="171">
        <v>45</v>
      </c>
      <c r="B48" s="166" t="s">
        <v>847</v>
      </c>
      <c r="C48" s="153" t="s">
        <v>89</v>
      </c>
      <c r="D48" s="194" t="s">
        <v>833</v>
      </c>
      <c r="E48" s="166" t="s">
        <v>4</v>
      </c>
      <c r="F48" s="194" t="s">
        <v>1054</v>
      </c>
      <c r="G48" s="194" t="s">
        <v>244</v>
      </c>
      <c r="H48" s="195"/>
      <c r="I48" s="195"/>
      <c r="J48" s="195"/>
      <c r="K48" s="195"/>
    </row>
    <row r="49" spans="1:11" ht="18.75" x14ac:dyDescent="0.25">
      <c r="A49" s="171">
        <v>46</v>
      </c>
      <c r="B49" s="166" t="s">
        <v>847</v>
      </c>
      <c r="C49" s="153" t="s">
        <v>89</v>
      </c>
      <c r="D49" s="194" t="s">
        <v>833</v>
      </c>
      <c r="E49" s="166" t="s">
        <v>4</v>
      </c>
      <c r="F49" s="194" t="s">
        <v>1055</v>
      </c>
      <c r="G49" s="194" t="s">
        <v>1056</v>
      </c>
      <c r="H49" s="195"/>
      <c r="I49" s="195"/>
      <c r="J49" s="195"/>
      <c r="K49" s="195"/>
    </row>
    <row r="50" spans="1:11" ht="18.75" x14ac:dyDescent="0.25">
      <c r="A50" s="171">
        <v>47</v>
      </c>
      <c r="B50" s="166" t="s">
        <v>847</v>
      </c>
      <c r="C50" s="153" t="s">
        <v>89</v>
      </c>
      <c r="D50" s="194" t="s">
        <v>833</v>
      </c>
      <c r="E50" s="166" t="s">
        <v>4</v>
      </c>
      <c r="F50" s="194" t="s">
        <v>1057</v>
      </c>
      <c r="G50" s="194" t="s">
        <v>1058</v>
      </c>
      <c r="H50" s="195"/>
      <c r="I50" s="195"/>
      <c r="J50" s="195"/>
      <c r="K50" s="195"/>
    </row>
    <row r="51" spans="1:11" ht="18.75" x14ac:dyDescent="0.25">
      <c r="A51" s="171">
        <v>48</v>
      </c>
      <c r="B51" s="166" t="s">
        <v>1185</v>
      </c>
      <c r="C51" s="153" t="s">
        <v>89</v>
      </c>
      <c r="D51" s="194" t="s">
        <v>1118</v>
      </c>
      <c r="E51" s="166" t="s">
        <v>3</v>
      </c>
      <c r="F51" s="194" t="s">
        <v>1310</v>
      </c>
      <c r="G51" s="194" t="s">
        <v>75</v>
      </c>
      <c r="H51" s="195"/>
      <c r="I51" s="195"/>
      <c r="J51" s="195"/>
      <c r="K51" s="195"/>
    </row>
    <row r="52" spans="1:11" ht="18.75" x14ac:dyDescent="0.25">
      <c r="A52" s="171">
        <v>49</v>
      </c>
      <c r="B52" s="166" t="s">
        <v>1185</v>
      </c>
      <c r="C52" s="153" t="s">
        <v>89</v>
      </c>
      <c r="D52" s="194" t="s">
        <v>1118</v>
      </c>
      <c r="E52" s="166" t="s">
        <v>451</v>
      </c>
      <c r="F52" s="194" t="s">
        <v>1397</v>
      </c>
      <c r="G52" s="194" t="s">
        <v>1398</v>
      </c>
      <c r="H52" s="195"/>
      <c r="I52" s="195"/>
      <c r="J52" s="195"/>
      <c r="K52" s="195"/>
    </row>
    <row r="53" spans="1:11" ht="18.75" x14ac:dyDescent="0.25">
      <c r="A53" s="171">
        <v>50</v>
      </c>
      <c r="B53" s="166" t="s">
        <v>1185</v>
      </c>
      <c r="C53" s="153" t="s">
        <v>89</v>
      </c>
      <c r="D53" s="194" t="s">
        <v>1118</v>
      </c>
      <c r="E53" s="166" t="s">
        <v>721</v>
      </c>
      <c r="F53" s="194" t="s">
        <v>1397</v>
      </c>
      <c r="G53" s="194" t="s">
        <v>1355</v>
      </c>
      <c r="H53" s="195"/>
      <c r="I53" s="195"/>
      <c r="J53" s="195"/>
      <c r="K53" s="195"/>
    </row>
    <row r="54" spans="1:11" ht="18.75" x14ac:dyDescent="0.25">
      <c r="A54" s="171">
        <v>51</v>
      </c>
      <c r="B54" s="166" t="s">
        <v>1185</v>
      </c>
      <c r="C54" s="153" t="s">
        <v>89</v>
      </c>
      <c r="D54" s="194" t="s">
        <v>1118</v>
      </c>
      <c r="E54" s="166" t="s">
        <v>245</v>
      </c>
      <c r="F54" s="194" t="s">
        <v>1399</v>
      </c>
      <c r="G54" s="194" t="s">
        <v>1360</v>
      </c>
      <c r="H54" s="195"/>
      <c r="I54" s="195"/>
      <c r="J54" s="195"/>
      <c r="K54" s="195"/>
    </row>
    <row r="55" spans="1:11" ht="18.75" x14ac:dyDescent="0.25">
      <c r="A55" s="171">
        <v>52</v>
      </c>
      <c r="B55" s="166" t="s">
        <v>1185</v>
      </c>
      <c r="C55" s="153" t="s">
        <v>89</v>
      </c>
      <c r="D55" s="194" t="s">
        <v>1118</v>
      </c>
      <c r="E55" s="166" t="s">
        <v>245</v>
      </c>
      <c r="F55" s="194" t="s">
        <v>1400</v>
      </c>
      <c r="G55" s="194" t="s">
        <v>1360</v>
      </c>
      <c r="H55" s="195"/>
      <c r="I55" s="195"/>
      <c r="J55" s="195"/>
      <c r="K55" s="195"/>
    </row>
    <row r="56" spans="1:11" ht="18.75" x14ac:dyDescent="0.25">
      <c r="A56" s="171">
        <v>53</v>
      </c>
      <c r="B56" s="166" t="s">
        <v>1185</v>
      </c>
      <c r="C56" s="153" t="s">
        <v>89</v>
      </c>
      <c r="D56" s="194" t="s">
        <v>1118</v>
      </c>
      <c r="E56" s="166" t="s">
        <v>490</v>
      </c>
      <c r="F56" s="194" t="s">
        <v>1401</v>
      </c>
      <c r="G56" s="194" t="s">
        <v>1355</v>
      </c>
      <c r="H56" s="195"/>
      <c r="I56" s="195"/>
      <c r="J56" s="195"/>
      <c r="K56" s="195"/>
    </row>
    <row r="57" spans="1:11" ht="18.75" x14ac:dyDescent="0.25">
      <c r="A57" s="171">
        <v>54</v>
      </c>
      <c r="B57" s="166" t="s">
        <v>1185</v>
      </c>
      <c r="C57" s="153" t="s">
        <v>89</v>
      </c>
      <c r="D57" s="194" t="s">
        <v>1118</v>
      </c>
      <c r="E57" s="166" t="s">
        <v>490</v>
      </c>
      <c r="F57" s="194" t="s">
        <v>1402</v>
      </c>
      <c r="G57" s="194" t="s">
        <v>1355</v>
      </c>
      <c r="H57" s="195"/>
      <c r="I57" s="195"/>
      <c r="J57" s="195"/>
      <c r="K57" s="195"/>
    </row>
    <row r="58" spans="1:11" ht="18.75" x14ac:dyDescent="0.25">
      <c r="A58" s="171">
        <v>55</v>
      </c>
      <c r="B58" s="166" t="s">
        <v>1185</v>
      </c>
      <c r="C58" s="153" t="s">
        <v>89</v>
      </c>
      <c r="D58" s="194" t="s">
        <v>1118</v>
      </c>
      <c r="E58" s="166" t="s">
        <v>490</v>
      </c>
      <c r="F58" s="194" t="s">
        <v>1403</v>
      </c>
      <c r="G58" s="194" t="s">
        <v>1355</v>
      </c>
      <c r="H58" s="195"/>
      <c r="I58" s="195"/>
      <c r="J58" s="195"/>
      <c r="K58" s="195"/>
    </row>
    <row r="59" spans="1:11" ht="18.75" x14ac:dyDescent="0.25">
      <c r="A59" s="171">
        <v>56</v>
      </c>
      <c r="B59" s="166" t="s">
        <v>1185</v>
      </c>
      <c r="C59" s="153" t="s">
        <v>89</v>
      </c>
      <c r="D59" s="194" t="s">
        <v>1118</v>
      </c>
      <c r="E59" s="166" t="s">
        <v>490</v>
      </c>
      <c r="F59" s="194" t="s">
        <v>1404</v>
      </c>
      <c r="G59" s="194" t="s">
        <v>1355</v>
      </c>
      <c r="H59" s="195"/>
      <c r="I59" s="195"/>
      <c r="J59" s="195"/>
      <c r="K59" s="195"/>
    </row>
    <row r="60" spans="1:11" ht="18.75" x14ac:dyDescent="0.25">
      <c r="A60" s="171">
        <v>57</v>
      </c>
      <c r="B60" s="166" t="s">
        <v>1185</v>
      </c>
      <c r="C60" s="153" t="s">
        <v>89</v>
      </c>
      <c r="D60" s="194" t="s">
        <v>1118</v>
      </c>
      <c r="E60" s="166" t="s">
        <v>50</v>
      </c>
      <c r="F60" s="194" t="s">
        <v>1405</v>
      </c>
      <c r="G60" s="194" t="s">
        <v>1406</v>
      </c>
      <c r="H60" s="195"/>
      <c r="I60" s="195"/>
      <c r="J60" s="195"/>
      <c r="K60" s="195"/>
    </row>
    <row r="61" spans="1:11" ht="18.75" x14ac:dyDescent="0.25">
      <c r="A61" s="171">
        <v>58</v>
      </c>
      <c r="B61" s="166" t="s">
        <v>1185</v>
      </c>
      <c r="C61" s="153" t="s">
        <v>89</v>
      </c>
      <c r="D61" s="194" t="s">
        <v>1118</v>
      </c>
      <c r="E61" s="166" t="s">
        <v>490</v>
      </c>
      <c r="F61" s="194" t="s">
        <v>1405</v>
      </c>
      <c r="G61" s="194" t="s">
        <v>1355</v>
      </c>
      <c r="H61" s="195"/>
      <c r="I61" s="195"/>
      <c r="J61" s="195"/>
      <c r="K61" s="195"/>
    </row>
    <row r="62" spans="1:11" ht="18.75" x14ac:dyDescent="0.25">
      <c r="A62" s="171">
        <v>59</v>
      </c>
      <c r="B62" s="166" t="s">
        <v>1185</v>
      </c>
      <c r="C62" s="153" t="s">
        <v>89</v>
      </c>
      <c r="D62" s="194" t="s">
        <v>1118</v>
      </c>
      <c r="E62" s="166" t="s">
        <v>490</v>
      </c>
      <c r="F62" s="194" t="s">
        <v>1407</v>
      </c>
      <c r="G62" s="194" t="s">
        <v>1355</v>
      </c>
      <c r="H62" s="195"/>
      <c r="I62" s="195"/>
      <c r="J62" s="195"/>
      <c r="K62" s="195"/>
    </row>
    <row r="63" spans="1:11" ht="18.75" x14ac:dyDescent="0.25">
      <c r="A63" s="171">
        <v>60</v>
      </c>
      <c r="B63" s="196" t="s">
        <v>1185</v>
      </c>
      <c r="C63" s="197" t="s">
        <v>89</v>
      </c>
      <c r="D63" s="194" t="s">
        <v>1118</v>
      </c>
      <c r="E63" s="196" t="s">
        <v>490</v>
      </c>
      <c r="F63" s="198" t="s">
        <v>1408</v>
      </c>
      <c r="G63" s="198" t="s">
        <v>1355</v>
      </c>
      <c r="H63" s="195"/>
      <c r="I63" s="195"/>
      <c r="J63" s="195"/>
      <c r="K63" s="195"/>
    </row>
    <row r="64" spans="1:11" ht="18.75" x14ac:dyDescent="0.25">
      <c r="A64" s="171">
        <v>61</v>
      </c>
      <c r="B64" s="166" t="s">
        <v>1918</v>
      </c>
      <c r="C64" s="153" t="s">
        <v>89</v>
      </c>
      <c r="D64" s="194" t="s">
        <v>1331</v>
      </c>
      <c r="E64" s="166" t="s">
        <v>3</v>
      </c>
      <c r="F64" s="194" t="s">
        <v>2033</v>
      </c>
      <c r="G64" s="194" t="s">
        <v>75</v>
      </c>
      <c r="H64" s="174"/>
      <c r="I64" s="174"/>
      <c r="J64" s="174"/>
      <c r="K64" s="174"/>
    </row>
    <row r="65" spans="1:7" ht="18.75" x14ac:dyDescent="0.25">
      <c r="A65" s="171">
        <v>62</v>
      </c>
      <c r="B65" s="140" t="s">
        <v>1918</v>
      </c>
      <c r="C65" s="141" t="s">
        <v>89</v>
      </c>
      <c r="D65" s="140" t="s">
        <v>1331</v>
      </c>
      <c r="E65" s="140" t="s">
        <v>2229</v>
      </c>
      <c r="F65" s="205" t="s">
        <v>2230</v>
      </c>
      <c r="G65" s="205" t="s">
        <v>2231</v>
      </c>
    </row>
    <row r="66" spans="1:7" ht="18.75" x14ac:dyDescent="0.25">
      <c r="A66" s="171">
        <v>63</v>
      </c>
      <c r="B66" s="140" t="s">
        <v>1918</v>
      </c>
      <c r="C66" s="141" t="s">
        <v>89</v>
      </c>
      <c r="D66" s="140" t="s">
        <v>1331</v>
      </c>
      <c r="E66" s="140" t="s">
        <v>2232</v>
      </c>
      <c r="F66" s="205" t="s">
        <v>2233</v>
      </c>
      <c r="G66" s="205" t="s">
        <v>1627</v>
      </c>
    </row>
    <row r="67" spans="1:7" ht="18.75" x14ac:dyDescent="0.25">
      <c r="A67" s="171">
        <v>64</v>
      </c>
      <c r="B67" s="140" t="s">
        <v>1918</v>
      </c>
      <c r="C67" s="141" t="s">
        <v>89</v>
      </c>
      <c r="D67" s="140" t="s">
        <v>1331</v>
      </c>
      <c r="E67" s="140" t="s">
        <v>8</v>
      </c>
      <c r="F67" s="205" t="s">
        <v>2233</v>
      </c>
      <c r="G67" s="205" t="s">
        <v>2234</v>
      </c>
    </row>
    <row r="68" spans="1:7" ht="18.75" x14ac:dyDescent="0.25">
      <c r="A68" s="171">
        <v>65</v>
      </c>
      <c r="B68" s="140" t="s">
        <v>1918</v>
      </c>
      <c r="C68" s="141" t="s">
        <v>89</v>
      </c>
      <c r="D68" s="140" t="s">
        <v>1331</v>
      </c>
      <c r="E68" s="140" t="s">
        <v>1009</v>
      </c>
      <c r="F68" s="205" t="s">
        <v>2233</v>
      </c>
      <c r="G68" s="205" t="s">
        <v>1617</v>
      </c>
    </row>
    <row r="69" spans="1:7" ht="18.75" x14ac:dyDescent="0.25">
      <c r="A69" s="171">
        <v>66</v>
      </c>
      <c r="B69" s="140" t="s">
        <v>1918</v>
      </c>
      <c r="C69" s="141" t="s">
        <v>89</v>
      </c>
      <c r="D69" s="140" t="s">
        <v>1331</v>
      </c>
      <c r="E69" s="140" t="s">
        <v>50</v>
      </c>
      <c r="F69" s="205" t="s">
        <v>2235</v>
      </c>
      <c r="G69" s="205" t="s">
        <v>2236</v>
      </c>
    </row>
    <row r="70" spans="1:7" ht="18.75" x14ac:dyDescent="0.25">
      <c r="A70" s="171">
        <v>67</v>
      </c>
      <c r="B70" s="140" t="s">
        <v>1918</v>
      </c>
      <c r="C70" s="141" t="s">
        <v>89</v>
      </c>
      <c r="D70" s="140" t="s">
        <v>1331</v>
      </c>
      <c r="E70" s="140" t="s">
        <v>123</v>
      </c>
      <c r="F70" s="205" t="s">
        <v>2235</v>
      </c>
      <c r="G70" s="205" t="s">
        <v>2220</v>
      </c>
    </row>
    <row r="71" spans="1:7" ht="18.75" x14ac:dyDescent="0.25">
      <c r="A71" s="171">
        <v>68</v>
      </c>
      <c r="B71" s="140" t="s">
        <v>1918</v>
      </c>
      <c r="C71" s="141" t="s">
        <v>89</v>
      </c>
      <c r="D71" s="140" t="s">
        <v>1331</v>
      </c>
      <c r="E71" s="140" t="s">
        <v>245</v>
      </c>
      <c r="F71" s="205" t="s">
        <v>2237</v>
      </c>
      <c r="G71" s="205" t="s">
        <v>2220</v>
      </c>
    </row>
    <row r="72" spans="1:7" ht="18.75" x14ac:dyDescent="0.25">
      <c r="A72" s="171">
        <v>69</v>
      </c>
      <c r="B72" s="140" t="s">
        <v>1918</v>
      </c>
      <c r="C72" s="141" t="s">
        <v>89</v>
      </c>
      <c r="D72" s="140" t="s">
        <v>1331</v>
      </c>
      <c r="E72" s="140" t="s">
        <v>5</v>
      </c>
      <c r="F72" s="205" t="s">
        <v>2238</v>
      </c>
      <c r="G72" s="205" t="s">
        <v>782</v>
      </c>
    </row>
    <row r="73" spans="1:7" ht="18.75" x14ac:dyDescent="0.25">
      <c r="A73" s="171">
        <v>70</v>
      </c>
      <c r="B73" s="140" t="s">
        <v>1918</v>
      </c>
      <c r="C73" s="141" t="s">
        <v>89</v>
      </c>
      <c r="D73" s="140" t="s">
        <v>1331</v>
      </c>
      <c r="E73" s="140" t="s">
        <v>5</v>
      </c>
      <c r="F73" s="205" t="s">
        <v>2239</v>
      </c>
      <c r="G73" s="205" t="s">
        <v>2220</v>
      </c>
    </row>
    <row r="74" spans="1:7" ht="18.75" x14ac:dyDescent="0.25">
      <c r="A74" s="171">
        <v>71</v>
      </c>
      <c r="B74" s="140" t="s">
        <v>1918</v>
      </c>
      <c r="C74" s="141" t="s">
        <v>89</v>
      </c>
      <c r="D74" s="140" t="s">
        <v>1331</v>
      </c>
      <c r="E74" s="140" t="s">
        <v>50</v>
      </c>
      <c r="F74" s="205" t="s">
        <v>2240</v>
      </c>
      <c r="G74" s="205" t="s">
        <v>2241</v>
      </c>
    </row>
    <row r="75" spans="1:7" ht="18.75" x14ac:dyDescent="0.25">
      <c r="A75" s="171">
        <v>72</v>
      </c>
      <c r="B75" s="140" t="s">
        <v>1918</v>
      </c>
      <c r="C75" s="141" t="s">
        <v>89</v>
      </c>
      <c r="D75" s="140" t="s">
        <v>1331</v>
      </c>
      <c r="E75" s="140" t="s">
        <v>246</v>
      </c>
      <c r="F75" s="205" t="s">
        <v>2240</v>
      </c>
      <c r="G75" s="205" t="s">
        <v>1386</v>
      </c>
    </row>
    <row r="76" spans="1:7" ht="18.75" x14ac:dyDescent="0.25">
      <c r="A76" s="171">
        <v>73</v>
      </c>
      <c r="B76" s="140" t="s">
        <v>1918</v>
      </c>
      <c r="C76" s="141" t="s">
        <v>89</v>
      </c>
      <c r="D76" s="140" t="s">
        <v>1331</v>
      </c>
      <c r="E76" s="140" t="s">
        <v>50</v>
      </c>
      <c r="F76" s="205" t="s">
        <v>2240</v>
      </c>
      <c r="G76" s="205" t="s">
        <v>2242</v>
      </c>
    </row>
    <row r="77" spans="1:7" ht="18.75" x14ac:dyDescent="0.25">
      <c r="A77" s="171">
        <v>74</v>
      </c>
      <c r="B77" s="140" t="s">
        <v>1918</v>
      </c>
      <c r="C77" s="141" t="s">
        <v>89</v>
      </c>
      <c r="D77" s="140" t="s">
        <v>1331</v>
      </c>
      <c r="E77" s="140" t="s">
        <v>490</v>
      </c>
      <c r="F77" s="205" t="s">
        <v>2243</v>
      </c>
      <c r="G77" s="205" t="s">
        <v>1386</v>
      </c>
    </row>
    <row r="78" spans="1:7" ht="18.75" x14ac:dyDescent="0.25">
      <c r="A78" s="171">
        <v>75</v>
      </c>
      <c r="B78" s="140" t="s">
        <v>1918</v>
      </c>
      <c r="C78" s="141" t="s">
        <v>89</v>
      </c>
      <c r="D78" s="140" t="s">
        <v>1331</v>
      </c>
      <c r="E78" s="140" t="s">
        <v>490</v>
      </c>
      <c r="F78" s="205" t="s">
        <v>2244</v>
      </c>
      <c r="G78" s="205" t="s">
        <v>1627</v>
      </c>
    </row>
    <row r="79" spans="1:7" ht="18.75" x14ac:dyDescent="0.25">
      <c r="A79" s="171">
        <v>76</v>
      </c>
      <c r="B79" s="140" t="s">
        <v>1918</v>
      </c>
      <c r="C79" s="141" t="s">
        <v>89</v>
      </c>
      <c r="D79" s="140" t="s">
        <v>1331</v>
      </c>
      <c r="E79" s="140" t="s">
        <v>50</v>
      </c>
      <c r="F79" s="205" t="s">
        <v>2244</v>
      </c>
      <c r="G79" s="205" t="s">
        <v>2245</v>
      </c>
    </row>
    <row r="80" spans="1:7" ht="18.75" x14ac:dyDescent="0.25">
      <c r="A80" s="171">
        <v>77</v>
      </c>
      <c r="B80" s="140" t="s">
        <v>1918</v>
      </c>
      <c r="C80" s="141" t="s">
        <v>89</v>
      </c>
      <c r="D80" s="140" t="s">
        <v>1331</v>
      </c>
      <c r="E80" s="140" t="s">
        <v>2246</v>
      </c>
      <c r="F80" s="205" t="s">
        <v>2247</v>
      </c>
      <c r="G80" s="205" t="s">
        <v>2248</v>
      </c>
    </row>
    <row r="81" spans="1:7" ht="18.75" x14ac:dyDescent="0.25">
      <c r="A81" s="171">
        <v>78</v>
      </c>
      <c r="B81" s="140" t="s">
        <v>1918</v>
      </c>
      <c r="C81" s="141" t="s">
        <v>89</v>
      </c>
      <c r="D81" s="140" t="s">
        <v>1331</v>
      </c>
      <c r="E81" s="140" t="s">
        <v>50</v>
      </c>
      <c r="F81" s="205" t="s">
        <v>2247</v>
      </c>
      <c r="G81" s="205" t="s">
        <v>2249</v>
      </c>
    </row>
    <row r="82" spans="1:7" ht="18.75" x14ac:dyDescent="0.25">
      <c r="A82" s="171">
        <v>79</v>
      </c>
      <c r="B82" s="140" t="s">
        <v>1918</v>
      </c>
      <c r="C82" s="141" t="s">
        <v>89</v>
      </c>
      <c r="D82" s="140" t="s">
        <v>1331</v>
      </c>
      <c r="E82" s="140" t="s">
        <v>490</v>
      </c>
      <c r="F82" s="205" t="s">
        <v>2247</v>
      </c>
      <c r="G82" s="205" t="s">
        <v>1627</v>
      </c>
    </row>
    <row r="83" spans="1:7" ht="18.75" x14ac:dyDescent="0.25">
      <c r="A83" s="171">
        <v>80</v>
      </c>
      <c r="B83" s="140" t="s">
        <v>1918</v>
      </c>
      <c r="C83" s="141" t="s">
        <v>89</v>
      </c>
      <c r="D83" s="140" t="s">
        <v>1331</v>
      </c>
      <c r="E83" s="140" t="s">
        <v>490</v>
      </c>
      <c r="F83" s="205" t="s">
        <v>2250</v>
      </c>
      <c r="G83" s="205" t="s">
        <v>2220</v>
      </c>
    </row>
    <row r="84" spans="1:7" ht="18.75" x14ac:dyDescent="0.25">
      <c r="A84" s="171">
        <v>81</v>
      </c>
      <c r="B84" s="140" t="s">
        <v>1918</v>
      </c>
      <c r="C84" s="141" t="s">
        <v>89</v>
      </c>
      <c r="D84" s="140" t="s">
        <v>1331</v>
      </c>
      <c r="E84" s="140" t="s">
        <v>50</v>
      </c>
      <c r="F84" s="205" t="s">
        <v>2251</v>
      </c>
      <c r="G84" s="205" t="s">
        <v>227</v>
      </c>
    </row>
    <row r="85" spans="1:7" ht="18.75" x14ac:dyDescent="0.25">
      <c r="A85" s="171">
        <v>82</v>
      </c>
      <c r="B85" s="140" t="s">
        <v>1918</v>
      </c>
      <c r="C85" s="141" t="s">
        <v>89</v>
      </c>
      <c r="D85" s="140" t="s">
        <v>1331</v>
      </c>
      <c r="E85" s="140" t="s">
        <v>246</v>
      </c>
      <c r="F85" s="205" t="s">
        <v>2251</v>
      </c>
      <c r="G85" s="205" t="s">
        <v>2208</v>
      </c>
    </row>
    <row r="86" spans="1:7" ht="18.75" x14ac:dyDescent="0.25">
      <c r="A86" s="171">
        <v>83</v>
      </c>
      <c r="B86" s="140" t="s">
        <v>1918</v>
      </c>
      <c r="C86" s="141" t="s">
        <v>89</v>
      </c>
      <c r="D86" s="140" t="s">
        <v>1331</v>
      </c>
      <c r="E86" s="140" t="s">
        <v>490</v>
      </c>
      <c r="F86" s="205" t="s">
        <v>2252</v>
      </c>
      <c r="G86" s="205" t="s">
        <v>2208</v>
      </c>
    </row>
    <row r="87" spans="1:7" ht="18.75" x14ac:dyDescent="0.25">
      <c r="A87" s="171">
        <v>84</v>
      </c>
      <c r="B87" s="140" t="s">
        <v>1918</v>
      </c>
      <c r="C87" s="141" t="s">
        <v>89</v>
      </c>
      <c r="D87" s="140" t="s">
        <v>1331</v>
      </c>
      <c r="E87" s="140" t="s">
        <v>490</v>
      </c>
      <c r="F87" s="205" t="s">
        <v>2253</v>
      </c>
      <c r="G87" s="205" t="s">
        <v>2208</v>
      </c>
    </row>
    <row r="88" spans="1:7" ht="18.75" x14ac:dyDescent="0.25">
      <c r="A88" s="171">
        <v>85</v>
      </c>
      <c r="B88" s="140" t="s">
        <v>1918</v>
      </c>
      <c r="C88" s="141" t="s">
        <v>89</v>
      </c>
      <c r="D88" s="140" t="s">
        <v>1331</v>
      </c>
      <c r="E88" s="140" t="s">
        <v>246</v>
      </c>
      <c r="F88" s="205" t="s">
        <v>2254</v>
      </c>
      <c r="G88" s="205" t="s">
        <v>2208</v>
      </c>
    </row>
    <row r="89" spans="1:7" ht="18.75" x14ac:dyDescent="0.25">
      <c r="A89" s="171">
        <v>86</v>
      </c>
      <c r="B89" s="140" t="s">
        <v>1918</v>
      </c>
      <c r="C89" s="141" t="s">
        <v>89</v>
      </c>
      <c r="D89" s="140" t="s">
        <v>1331</v>
      </c>
      <c r="E89" s="140" t="s">
        <v>490</v>
      </c>
      <c r="F89" s="205" t="s">
        <v>2255</v>
      </c>
      <c r="G89" s="205" t="s">
        <v>2208</v>
      </c>
    </row>
    <row r="90" spans="1:7" ht="18.75" x14ac:dyDescent="0.25">
      <c r="A90" s="171">
        <v>87</v>
      </c>
      <c r="B90" s="140" t="s">
        <v>1918</v>
      </c>
      <c r="C90" s="141" t="s">
        <v>89</v>
      </c>
      <c r="D90" s="140" t="s">
        <v>1331</v>
      </c>
      <c r="E90" s="140" t="s">
        <v>490</v>
      </c>
      <c r="F90" s="205" t="s">
        <v>2256</v>
      </c>
      <c r="G90" s="205" t="s">
        <v>2208</v>
      </c>
    </row>
    <row r="91" spans="1:7" ht="18.75" x14ac:dyDescent="0.25">
      <c r="A91" s="171">
        <v>88</v>
      </c>
      <c r="B91" s="140" t="s">
        <v>1918</v>
      </c>
      <c r="C91" s="141" t="s">
        <v>89</v>
      </c>
      <c r="D91" s="140" t="s">
        <v>1331</v>
      </c>
      <c r="E91" s="140" t="s">
        <v>490</v>
      </c>
      <c r="F91" s="205" t="s">
        <v>2257</v>
      </c>
      <c r="G91" s="205" t="s">
        <v>2208</v>
      </c>
    </row>
    <row r="92" spans="1:7" ht="18.75" x14ac:dyDescent="0.25">
      <c r="A92" s="171">
        <v>89</v>
      </c>
      <c r="B92" s="140" t="s">
        <v>1918</v>
      </c>
      <c r="C92" s="141" t="s">
        <v>89</v>
      </c>
      <c r="D92" s="140" t="s">
        <v>1331</v>
      </c>
      <c r="E92" s="140" t="s">
        <v>490</v>
      </c>
      <c r="F92" s="205" t="s">
        <v>2258</v>
      </c>
      <c r="G92" s="205" t="s">
        <v>2208</v>
      </c>
    </row>
    <row r="93" spans="1:7" ht="18.75" x14ac:dyDescent="0.25">
      <c r="A93" s="171">
        <v>90</v>
      </c>
      <c r="B93" s="140" t="s">
        <v>1918</v>
      </c>
      <c r="C93" s="141" t="s">
        <v>89</v>
      </c>
      <c r="D93" s="140" t="s">
        <v>1331</v>
      </c>
      <c r="E93" s="140" t="s">
        <v>490</v>
      </c>
      <c r="F93" s="205" t="s">
        <v>2259</v>
      </c>
      <c r="G93" s="205" t="s">
        <v>2208</v>
      </c>
    </row>
    <row r="94" spans="1:7" ht="18.75" x14ac:dyDescent="0.25">
      <c r="A94" s="171">
        <v>91</v>
      </c>
      <c r="B94" s="140" t="s">
        <v>1918</v>
      </c>
      <c r="C94" s="141" t="s">
        <v>89</v>
      </c>
      <c r="D94" s="140" t="s">
        <v>1331</v>
      </c>
      <c r="E94" s="140" t="s">
        <v>490</v>
      </c>
      <c r="F94" s="205" t="s">
        <v>2260</v>
      </c>
      <c r="G94" s="205" t="s">
        <v>2208</v>
      </c>
    </row>
    <row r="95" spans="1:7" ht="18.75" x14ac:dyDescent="0.25">
      <c r="A95" s="171">
        <v>92</v>
      </c>
      <c r="B95" s="140" t="s">
        <v>1918</v>
      </c>
      <c r="C95" s="141" t="s">
        <v>89</v>
      </c>
      <c r="D95" s="140" t="s">
        <v>1331</v>
      </c>
      <c r="E95" s="140" t="s">
        <v>490</v>
      </c>
      <c r="F95" s="205" t="s">
        <v>647</v>
      </c>
      <c r="G95" s="205" t="s">
        <v>2208</v>
      </c>
    </row>
  </sheetData>
  <conditionalFormatting sqref="D1:D3 D96:D65288">
    <cfRule type="cellIs" dxfId="1018" priority="735" operator="equal">
      <formula>$P$2</formula>
    </cfRule>
  </conditionalFormatting>
  <conditionalFormatting sqref="D65">
    <cfRule type="cellIs" dxfId="1017" priority="97" operator="equal">
      <formula>$AA$2</formula>
    </cfRule>
    <cfRule type="cellIs" dxfId="1016" priority="98" operator="equal">
      <formula>$Z$2</formula>
    </cfRule>
    <cfRule type="cellIs" dxfId="1015" priority="99" operator="equal">
      <formula>$Y$2</formula>
    </cfRule>
    <cfRule type="cellIs" dxfId="1014" priority="100" operator="equal">
      <formula>$X$2</formula>
    </cfRule>
    <cfRule type="cellIs" dxfId="1013" priority="101" operator="equal">
      <formula>$W$2</formula>
    </cfRule>
    <cfRule type="cellIs" dxfId="1012" priority="102" operator="equal">
      <formula>$V$2</formula>
    </cfRule>
    <cfRule type="cellIs" dxfId="1011" priority="103" operator="equal">
      <formula>$U$2</formula>
    </cfRule>
    <cfRule type="cellIs" dxfId="1010" priority="104" operator="equal">
      <formula>$T$2</formula>
    </cfRule>
    <cfRule type="cellIs" dxfId="1009" priority="105" operator="equal">
      <formula>$S$2</formula>
    </cfRule>
    <cfRule type="cellIs" dxfId="1008" priority="106" operator="equal">
      <formula>$R$2</formula>
    </cfRule>
  </conditionalFormatting>
  <conditionalFormatting sqref="D65">
    <cfRule type="cellIs" dxfId="1007" priority="108" operator="equal">
      <formula>$P$2</formula>
    </cfRule>
  </conditionalFormatting>
  <conditionalFormatting sqref="D65">
    <cfRule type="cellIs" dxfId="1006" priority="107" operator="equal">
      <formula>$Q$2</formula>
    </cfRule>
  </conditionalFormatting>
  <conditionalFormatting sqref="D66">
    <cfRule type="cellIs" dxfId="1005" priority="85" operator="equal">
      <formula>$AA$2</formula>
    </cfRule>
    <cfRule type="cellIs" dxfId="1004" priority="86" operator="equal">
      <formula>$Z$2</formula>
    </cfRule>
    <cfRule type="cellIs" dxfId="1003" priority="87" operator="equal">
      <formula>$Y$2</formula>
    </cfRule>
    <cfRule type="cellIs" dxfId="1002" priority="88" operator="equal">
      <formula>$X$2</formula>
    </cfRule>
    <cfRule type="cellIs" dxfId="1001" priority="89" operator="equal">
      <formula>$W$2</formula>
    </cfRule>
    <cfRule type="cellIs" dxfId="1000" priority="90" operator="equal">
      <formula>$V$2</formula>
    </cfRule>
    <cfRule type="cellIs" dxfId="999" priority="91" operator="equal">
      <formula>$U$2</formula>
    </cfRule>
    <cfRule type="cellIs" dxfId="998" priority="92" operator="equal">
      <formula>$T$2</formula>
    </cfRule>
    <cfRule type="cellIs" dxfId="997" priority="93" operator="equal">
      <formula>$S$2</formula>
    </cfRule>
    <cfRule type="cellIs" dxfId="996" priority="94" operator="equal">
      <formula>$R$2</formula>
    </cfRule>
  </conditionalFormatting>
  <conditionalFormatting sqref="D66">
    <cfRule type="cellIs" dxfId="995" priority="96" operator="equal">
      <formula>$P$2</formula>
    </cfRule>
  </conditionalFormatting>
  <conditionalFormatting sqref="D66">
    <cfRule type="cellIs" dxfId="994" priority="95" operator="equal">
      <formula>$Q$2</formula>
    </cfRule>
  </conditionalFormatting>
  <conditionalFormatting sqref="D67:D70">
    <cfRule type="cellIs" dxfId="993" priority="73" operator="equal">
      <formula>$AA$2</formula>
    </cfRule>
    <cfRule type="cellIs" dxfId="992" priority="74" operator="equal">
      <formula>$Z$2</formula>
    </cfRule>
    <cfRule type="cellIs" dxfId="991" priority="75" operator="equal">
      <formula>$Y$2</formula>
    </cfRule>
    <cfRule type="cellIs" dxfId="990" priority="76" operator="equal">
      <formula>$X$2</formula>
    </cfRule>
    <cfRule type="cellIs" dxfId="989" priority="77" operator="equal">
      <formula>$W$2</formula>
    </cfRule>
    <cfRule type="cellIs" dxfId="988" priority="78" operator="equal">
      <formula>$V$2</formula>
    </cfRule>
    <cfRule type="cellIs" dxfId="987" priority="79" operator="equal">
      <formula>$U$2</formula>
    </cfRule>
    <cfRule type="cellIs" dxfId="986" priority="80" operator="equal">
      <formula>$T$2</formula>
    </cfRule>
    <cfRule type="cellIs" dxfId="985" priority="81" operator="equal">
      <formula>$S$2</formula>
    </cfRule>
    <cfRule type="cellIs" dxfId="984" priority="82" operator="equal">
      <formula>$R$2</formula>
    </cfRule>
  </conditionalFormatting>
  <conditionalFormatting sqref="D71:D82">
    <cfRule type="cellIs" dxfId="983" priority="61" operator="equal">
      <formula>$AA$2</formula>
    </cfRule>
    <cfRule type="cellIs" dxfId="982" priority="62" operator="equal">
      <formula>$Z$2</formula>
    </cfRule>
    <cfRule type="cellIs" dxfId="981" priority="63" operator="equal">
      <formula>$Y$2</formula>
    </cfRule>
    <cfRule type="cellIs" dxfId="980" priority="64" operator="equal">
      <formula>$X$2</formula>
    </cfRule>
    <cfRule type="cellIs" dxfId="979" priority="65" operator="equal">
      <formula>$W$2</formula>
    </cfRule>
    <cfRule type="cellIs" dxfId="978" priority="66" operator="equal">
      <formula>$V$2</formula>
    </cfRule>
    <cfRule type="cellIs" dxfId="977" priority="67" operator="equal">
      <formula>$U$2</formula>
    </cfRule>
    <cfRule type="cellIs" dxfId="976" priority="68" operator="equal">
      <formula>$T$2</formula>
    </cfRule>
    <cfRule type="cellIs" dxfId="975" priority="69" operator="equal">
      <formula>$S$2</formula>
    </cfRule>
    <cfRule type="cellIs" dxfId="974" priority="70" operator="equal">
      <formula>$R$2</formula>
    </cfRule>
  </conditionalFormatting>
  <conditionalFormatting sqref="D67:D70">
    <cfRule type="cellIs" dxfId="973" priority="84" operator="equal">
      <formula>$P$2</formula>
    </cfRule>
  </conditionalFormatting>
  <conditionalFormatting sqref="D67:D70">
    <cfRule type="cellIs" dxfId="972" priority="83" operator="equal">
      <formula>$Q$2</formula>
    </cfRule>
  </conditionalFormatting>
  <conditionalFormatting sqref="D71:D82">
    <cfRule type="cellIs" dxfId="971" priority="72" operator="equal">
      <formula>$P$2</formula>
    </cfRule>
  </conditionalFormatting>
  <conditionalFormatting sqref="D71:D82">
    <cfRule type="cellIs" dxfId="970" priority="71" operator="equal">
      <formula>$Q$2</formula>
    </cfRule>
  </conditionalFormatting>
  <conditionalFormatting sqref="D83">
    <cfRule type="cellIs" dxfId="969" priority="49" operator="equal">
      <formula>$AA$2</formula>
    </cfRule>
    <cfRule type="cellIs" dxfId="968" priority="50" operator="equal">
      <formula>$Z$2</formula>
    </cfRule>
    <cfRule type="cellIs" dxfId="967" priority="51" operator="equal">
      <formula>$Y$2</formula>
    </cfRule>
    <cfRule type="cellIs" dxfId="966" priority="52" operator="equal">
      <formula>$X$2</formula>
    </cfRule>
    <cfRule type="cellIs" dxfId="965" priority="53" operator="equal">
      <formula>$W$2</formula>
    </cfRule>
    <cfRule type="cellIs" dxfId="964" priority="54" operator="equal">
      <formula>$V$2</formula>
    </cfRule>
    <cfRule type="cellIs" dxfId="963" priority="55" operator="equal">
      <formula>$U$2</formula>
    </cfRule>
    <cfRule type="cellIs" dxfId="962" priority="56" operator="equal">
      <formula>$T$2</formula>
    </cfRule>
    <cfRule type="cellIs" dxfId="961" priority="57" operator="equal">
      <formula>$S$2</formula>
    </cfRule>
    <cfRule type="cellIs" dxfId="960" priority="58" operator="equal">
      <formula>$R$2</formula>
    </cfRule>
  </conditionalFormatting>
  <conditionalFormatting sqref="D83">
    <cfRule type="cellIs" dxfId="959" priority="60" operator="equal">
      <formula>$P$2</formula>
    </cfRule>
  </conditionalFormatting>
  <conditionalFormatting sqref="D83">
    <cfRule type="cellIs" dxfId="958" priority="59" operator="equal">
      <formula>$Q$2</formula>
    </cfRule>
  </conditionalFormatting>
  <conditionalFormatting sqref="D84 D86:D88">
    <cfRule type="cellIs" dxfId="957" priority="37" operator="equal">
      <formula>$AA$2</formula>
    </cfRule>
    <cfRule type="cellIs" dxfId="956" priority="38" operator="equal">
      <formula>$Z$2</formula>
    </cfRule>
    <cfRule type="cellIs" dxfId="955" priority="39" operator="equal">
      <formula>$Y$2</formula>
    </cfRule>
    <cfRule type="cellIs" dxfId="954" priority="40" operator="equal">
      <formula>$X$2</formula>
    </cfRule>
    <cfRule type="cellIs" dxfId="953" priority="41" operator="equal">
      <formula>$W$2</formula>
    </cfRule>
    <cfRule type="cellIs" dxfId="952" priority="42" operator="equal">
      <formula>$V$2</formula>
    </cfRule>
    <cfRule type="cellIs" dxfId="951" priority="43" operator="equal">
      <formula>$U$2</formula>
    </cfRule>
    <cfRule type="cellIs" dxfId="950" priority="44" operator="equal">
      <formula>$T$2</formula>
    </cfRule>
    <cfRule type="cellIs" dxfId="949" priority="45" operator="equal">
      <formula>$S$2</formula>
    </cfRule>
    <cfRule type="cellIs" dxfId="948" priority="46" operator="equal">
      <formula>$R$2</formula>
    </cfRule>
  </conditionalFormatting>
  <conditionalFormatting sqref="D84 D86:D88">
    <cfRule type="cellIs" dxfId="947" priority="48" operator="equal">
      <formula>$P$2</formula>
    </cfRule>
  </conditionalFormatting>
  <conditionalFormatting sqref="D84 D86:D88">
    <cfRule type="cellIs" dxfId="946" priority="47" operator="equal">
      <formula>$Q$2</formula>
    </cfRule>
  </conditionalFormatting>
  <conditionalFormatting sqref="D85">
    <cfRule type="cellIs" dxfId="945" priority="25" operator="equal">
      <formula>$AA$2</formula>
    </cfRule>
    <cfRule type="cellIs" dxfId="944" priority="26" operator="equal">
      <formula>$Z$2</formula>
    </cfRule>
    <cfRule type="cellIs" dxfId="943" priority="27" operator="equal">
      <formula>$Y$2</formula>
    </cfRule>
    <cfRule type="cellIs" dxfId="942" priority="28" operator="equal">
      <formula>$X$2</formula>
    </cfRule>
    <cfRule type="cellIs" dxfId="941" priority="29" operator="equal">
      <formula>$W$2</formula>
    </cfRule>
    <cfRule type="cellIs" dxfId="940" priority="30" operator="equal">
      <formula>$V$2</formula>
    </cfRule>
    <cfRule type="cellIs" dxfId="939" priority="31" operator="equal">
      <formula>$U$2</formula>
    </cfRule>
    <cfRule type="cellIs" dxfId="938" priority="32" operator="equal">
      <formula>$T$2</formula>
    </cfRule>
    <cfRule type="cellIs" dxfId="937" priority="33" operator="equal">
      <formula>$S$2</formula>
    </cfRule>
    <cfRule type="cellIs" dxfId="936" priority="34" operator="equal">
      <formula>$R$2</formula>
    </cfRule>
  </conditionalFormatting>
  <conditionalFormatting sqref="D85">
    <cfRule type="cellIs" dxfId="935" priority="36" operator="equal">
      <formula>$P$2</formula>
    </cfRule>
  </conditionalFormatting>
  <conditionalFormatting sqref="D85">
    <cfRule type="cellIs" dxfId="934" priority="35" operator="equal">
      <formula>$Q$2</formula>
    </cfRule>
  </conditionalFormatting>
  <conditionalFormatting sqref="D89:D94">
    <cfRule type="cellIs" dxfId="933" priority="13" operator="equal">
      <formula>$AA$2</formula>
    </cfRule>
    <cfRule type="cellIs" dxfId="932" priority="14" operator="equal">
      <formula>$Z$2</formula>
    </cfRule>
    <cfRule type="cellIs" dxfId="931" priority="15" operator="equal">
      <formula>$Y$2</formula>
    </cfRule>
    <cfRule type="cellIs" dxfId="930" priority="16" operator="equal">
      <formula>$X$2</formula>
    </cfRule>
    <cfRule type="cellIs" dxfId="929" priority="17" operator="equal">
      <formula>$W$2</formula>
    </cfRule>
    <cfRule type="cellIs" dxfId="928" priority="18" operator="equal">
      <formula>$V$2</formula>
    </cfRule>
    <cfRule type="cellIs" dxfId="927" priority="19" operator="equal">
      <formula>$U$2</formula>
    </cfRule>
    <cfRule type="cellIs" dxfId="926" priority="20" operator="equal">
      <formula>$T$2</formula>
    </cfRule>
    <cfRule type="cellIs" dxfId="925" priority="21" operator="equal">
      <formula>$S$2</formula>
    </cfRule>
    <cfRule type="cellIs" dxfId="924" priority="22" operator="equal">
      <formula>$R$2</formula>
    </cfRule>
  </conditionalFormatting>
  <conditionalFormatting sqref="D89:D94">
    <cfRule type="cellIs" dxfId="923" priority="24" operator="equal">
      <formula>$P$2</formula>
    </cfRule>
  </conditionalFormatting>
  <conditionalFormatting sqref="D89:D94">
    <cfRule type="cellIs" dxfId="922" priority="23" operator="equal">
      <formula>$Q$2</formula>
    </cfRule>
  </conditionalFormatting>
  <conditionalFormatting sqref="D95">
    <cfRule type="cellIs" dxfId="921" priority="1" operator="equal">
      <formula>$AA$2</formula>
    </cfRule>
    <cfRule type="cellIs" dxfId="920" priority="2" operator="equal">
      <formula>$Z$2</formula>
    </cfRule>
    <cfRule type="cellIs" dxfId="919" priority="3" operator="equal">
      <formula>$Y$2</formula>
    </cfRule>
    <cfRule type="cellIs" dxfId="918" priority="4" operator="equal">
      <formula>$X$2</formula>
    </cfRule>
    <cfRule type="cellIs" dxfId="917" priority="5" operator="equal">
      <formula>$W$2</formula>
    </cfRule>
    <cfRule type="cellIs" dxfId="916" priority="6" operator="equal">
      <formula>$V$2</formula>
    </cfRule>
    <cfRule type="cellIs" dxfId="915" priority="7" operator="equal">
      <formula>$U$2</formula>
    </cfRule>
    <cfRule type="cellIs" dxfId="914" priority="8" operator="equal">
      <formula>$T$2</formula>
    </cfRule>
    <cfRule type="cellIs" dxfId="913" priority="9" operator="equal">
      <formula>$S$2</formula>
    </cfRule>
    <cfRule type="cellIs" dxfId="912" priority="10" operator="equal">
      <formula>$R$2</formula>
    </cfRule>
  </conditionalFormatting>
  <conditionalFormatting sqref="D95">
    <cfRule type="cellIs" dxfId="911" priority="12" operator="equal">
      <formula>$P$2</formula>
    </cfRule>
  </conditionalFormatting>
  <conditionalFormatting sqref="D95">
    <cfRule type="cellIs" dxfId="910" priority="11" operator="equal">
      <formula>$Q$2</formula>
    </cfRule>
  </conditionalFormatting>
  <dataValidations count="1">
    <dataValidation type="list" allowBlank="1" showInputMessage="1" showErrorMessage="1" sqref="E4 E9:E95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3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140625" style="2" customWidth="1"/>
    <col min="3" max="3" width="8.85546875" style="2" customWidth="1"/>
    <col min="4" max="4" width="9.42578125" style="25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40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113</v>
      </c>
      <c r="F4" s="171" t="s">
        <v>163</v>
      </c>
      <c r="G4" s="171" t="s">
        <v>164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71" t="s">
        <v>524</v>
      </c>
      <c r="E5" s="171" t="s">
        <v>430</v>
      </c>
      <c r="F5" s="171" t="s">
        <v>668</v>
      </c>
      <c r="G5" s="171" t="s">
        <v>669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430</v>
      </c>
      <c r="F6" s="171" t="s">
        <v>670</v>
      </c>
      <c r="G6" s="171" t="s">
        <v>671</v>
      </c>
      <c r="H6" s="86"/>
      <c r="I6" s="31"/>
      <c r="J6" s="31"/>
      <c r="K6" s="39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71" t="s">
        <v>523</v>
      </c>
      <c r="C7" s="167" t="s">
        <v>89</v>
      </c>
      <c r="D7" s="171" t="s">
        <v>524</v>
      </c>
      <c r="E7" s="171" t="s">
        <v>430</v>
      </c>
      <c r="F7" s="171" t="s">
        <v>672</v>
      </c>
      <c r="G7" s="171" t="s">
        <v>570</v>
      </c>
      <c r="H7" s="86"/>
      <c r="I7" s="31"/>
      <c r="J7" s="31"/>
      <c r="K7" s="39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x14ac:dyDescent="0.4">
      <c r="A8" s="171">
        <v>5</v>
      </c>
      <c r="B8" s="171" t="s">
        <v>523</v>
      </c>
      <c r="C8" s="167" t="s">
        <v>89</v>
      </c>
      <c r="D8" s="171" t="s">
        <v>524</v>
      </c>
      <c r="E8" s="171" t="s">
        <v>430</v>
      </c>
      <c r="F8" s="171" t="s">
        <v>696</v>
      </c>
      <c r="G8" s="171" t="s">
        <v>602</v>
      </c>
    </row>
    <row r="9" spans="1:27" s="84" customFormat="1" ht="18.75" x14ac:dyDescent="0.4">
      <c r="A9" s="171">
        <v>6</v>
      </c>
      <c r="B9" s="171" t="s">
        <v>1185</v>
      </c>
      <c r="C9" s="167" t="s">
        <v>89</v>
      </c>
      <c r="D9" s="171" t="s">
        <v>1118</v>
      </c>
      <c r="E9" s="171" t="s">
        <v>1332</v>
      </c>
      <c r="F9" s="171" t="s">
        <v>1333</v>
      </c>
      <c r="G9" s="171" t="s">
        <v>1335</v>
      </c>
    </row>
    <row r="10" spans="1:27" s="84" customFormat="1" ht="18.75" x14ac:dyDescent="0.4">
      <c r="A10" s="171">
        <v>7</v>
      </c>
      <c r="B10" s="171" t="s">
        <v>1185</v>
      </c>
      <c r="C10" s="167" t="s">
        <v>89</v>
      </c>
      <c r="D10" s="171" t="s">
        <v>1118</v>
      </c>
      <c r="E10" s="171" t="s">
        <v>1332</v>
      </c>
      <c r="F10" s="171" t="s">
        <v>1334</v>
      </c>
      <c r="G10" s="171" t="s">
        <v>927</v>
      </c>
    </row>
    <row r="11" spans="1:27" s="84" customFormat="1" ht="18.75" x14ac:dyDescent="0.4">
      <c r="A11" s="171">
        <v>8</v>
      </c>
      <c r="B11" s="171" t="s">
        <v>1185</v>
      </c>
      <c r="C11" s="167" t="s">
        <v>89</v>
      </c>
      <c r="D11" s="171" t="s">
        <v>1118</v>
      </c>
      <c r="E11" s="171" t="s">
        <v>1332</v>
      </c>
      <c r="F11" s="171" t="s">
        <v>1347</v>
      </c>
      <c r="G11" s="171" t="s">
        <v>1348</v>
      </c>
    </row>
    <row r="12" spans="1:27" s="84" customFormat="1" ht="18.75" x14ac:dyDescent="0.4">
      <c r="A12" s="171">
        <v>9</v>
      </c>
      <c r="B12" s="171" t="s">
        <v>1918</v>
      </c>
      <c r="C12" s="167" t="s">
        <v>89</v>
      </c>
      <c r="D12" s="171" t="s">
        <v>1331</v>
      </c>
      <c r="E12" s="171" t="s">
        <v>1332</v>
      </c>
      <c r="F12" s="171" t="s">
        <v>1333</v>
      </c>
      <c r="G12" s="171" t="s">
        <v>1335</v>
      </c>
    </row>
    <row r="13" spans="1:27" s="84" customFormat="1" ht="18.75" x14ac:dyDescent="0.4">
      <c r="A13" s="171">
        <v>10</v>
      </c>
      <c r="B13" s="171" t="s">
        <v>1918</v>
      </c>
      <c r="C13" s="167" t="s">
        <v>89</v>
      </c>
      <c r="D13" s="171" t="s">
        <v>1331</v>
      </c>
      <c r="E13" s="171" t="s">
        <v>1332</v>
      </c>
      <c r="F13" s="171" t="s">
        <v>1334</v>
      </c>
      <c r="G13" s="171" t="s">
        <v>927</v>
      </c>
    </row>
    <row r="14" spans="1:27" s="84" customFormat="1" ht="18.75" x14ac:dyDescent="0.4">
      <c r="A14" s="171">
        <v>11</v>
      </c>
      <c r="B14" s="171" t="s">
        <v>1918</v>
      </c>
      <c r="C14" s="167" t="s">
        <v>89</v>
      </c>
      <c r="D14" s="171" t="s">
        <v>1331</v>
      </c>
      <c r="E14" s="171" t="s">
        <v>1332</v>
      </c>
      <c r="F14" s="171" t="s">
        <v>1347</v>
      </c>
      <c r="G14" s="171" t="s">
        <v>1348</v>
      </c>
    </row>
    <row r="15" spans="1:27" s="84" customFormat="1" ht="18.75" x14ac:dyDescent="0.4">
      <c r="A15" s="171">
        <v>12</v>
      </c>
      <c r="B15" s="171" t="s">
        <v>1918</v>
      </c>
      <c r="C15" s="167" t="s">
        <v>89</v>
      </c>
      <c r="D15" s="171" t="s">
        <v>1331</v>
      </c>
      <c r="E15" s="171" t="s">
        <v>1332</v>
      </c>
      <c r="F15" s="171" t="s">
        <v>2034</v>
      </c>
      <c r="G15" s="171" t="s">
        <v>2035</v>
      </c>
    </row>
    <row r="16" spans="1:27" s="84" customFormat="1" ht="18.75" x14ac:dyDescent="0.4">
      <c r="A16" s="171">
        <v>13</v>
      </c>
      <c r="B16" s="171" t="s">
        <v>1918</v>
      </c>
      <c r="C16" s="167" t="s">
        <v>89</v>
      </c>
      <c r="D16" s="171" t="s">
        <v>1331</v>
      </c>
      <c r="E16" s="171" t="s">
        <v>1332</v>
      </c>
      <c r="F16" s="171" t="s">
        <v>2036</v>
      </c>
      <c r="G16" s="171" t="s">
        <v>616</v>
      </c>
    </row>
    <row r="17" spans="1:7" s="84" customFormat="1" ht="18.75" x14ac:dyDescent="0.4">
      <c r="A17" s="171">
        <v>14</v>
      </c>
      <c r="B17" s="171" t="s">
        <v>1918</v>
      </c>
      <c r="C17" s="167" t="s">
        <v>89</v>
      </c>
      <c r="D17" s="171" t="s">
        <v>1331</v>
      </c>
      <c r="E17" s="171" t="s">
        <v>1332</v>
      </c>
      <c r="F17" s="171" t="s">
        <v>2037</v>
      </c>
      <c r="G17" s="171" t="s">
        <v>128</v>
      </c>
    </row>
    <row r="18" spans="1:7" s="84" customFormat="1" ht="18.75" x14ac:dyDescent="0.4">
      <c r="A18" s="171">
        <v>15</v>
      </c>
      <c r="B18" s="171" t="s">
        <v>1918</v>
      </c>
      <c r="C18" s="167" t="s">
        <v>89</v>
      </c>
      <c r="D18" s="171" t="s">
        <v>1331</v>
      </c>
      <c r="E18" s="171" t="s">
        <v>50</v>
      </c>
      <c r="F18" s="171" t="s">
        <v>2038</v>
      </c>
      <c r="G18" s="171" t="s">
        <v>616</v>
      </c>
    </row>
    <row r="19" spans="1:7" s="84" customFormat="1" ht="18.75" x14ac:dyDescent="0.4">
      <c r="A19" s="171">
        <v>16</v>
      </c>
      <c r="B19" s="171" t="s">
        <v>1918</v>
      </c>
      <c r="C19" s="167" t="s">
        <v>89</v>
      </c>
      <c r="D19" s="171" t="s">
        <v>1331</v>
      </c>
      <c r="E19" s="171" t="s">
        <v>50</v>
      </c>
      <c r="F19" s="171" t="s">
        <v>2039</v>
      </c>
      <c r="G19" s="171" t="s">
        <v>379</v>
      </c>
    </row>
    <row r="20" spans="1:7" s="84" customFormat="1" ht="18.75" x14ac:dyDescent="0.4">
      <c r="A20" s="171">
        <v>17</v>
      </c>
      <c r="B20" s="171" t="s">
        <v>1918</v>
      </c>
      <c r="C20" s="167" t="s">
        <v>89</v>
      </c>
      <c r="D20" s="171" t="s">
        <v>1331</v>
      </c>
      <c r="E20" s="171" t="s">
        <v>50</v>
      </c>
      <c r="F20" s="171" t="s">
        <v>2201</v>
      </c>
      <c r="G20" s="171" t="s">
        <v>1018</v>
      </c>
    </row>
    <row r="21" spans="1:7" s="84" customFormat="1" ht="18.75" x14ac:dyDescent="0.4">
      <c r="A21" s="171">
        <v>18</v>
      </c>
      <c r="B21" s="171" t="s">
        <v>1918</v>
      </c>
      <c r="C21" s="167" t="s">
        <v>89</v>
      </c>
      <c r="D21" s="171" t="s">
        <v>1331</v>
      </c>
      <c r="E21" s="171" t="s">
        <v>2202</v>
      </c>
      <c r="F21" s="171" t="s">
        <v>2201</v>
      </c>
      <c r="G21" s="171" t="s">
        <v>1018</v>
      </c>
    </row>
    <row r="22" spans="1:7" s="84" customFormat="1" ht="18.75" x14ac:dyDescent="0.4">
      <c r="A22" s="171">
        <v>19</v>
      </c>
      <c r="B22" s="171" t="s">
        <v>1918</v>
      </c>
      <c r="C22" s="167" t="s">
        <v>89</v>
      </c>
      <c r="D22" s="171" t="s">
        <v>1331</v>
      </c>
      <c r="E22" s="171" t="s">
        <v>2202</v>
      </c>
      <c r="F22" s="171" t="s">
        <v>2203</v>
      </c>
      <c r="G22" s="171" t="s">
        <v>483</v>
      </c>
    </row>
    <row r="23" spans="1:7" s="84" customFormat="1" ht="18.75" x14ac:dyDescent="0.4">
      <c r="A23" s="171">
        <v>20</v>
      </c>
      <c r="B23" s="171" t="s">
        <v>1918</v>
      </c>
      <c r="C23" s="167" t="s">
        <v>89</v>
      </c>
      <c r="D23" s="171" t="s">
        <v>1331</v>
      </c>
      <c r="E23" s="171" t="s">
        <v>50</v>
      </c>
      <c r="F23" s="171" t="s">
        <v>2203</v>
      </c>
      <c r="G23" s="171" t="s">
        <v>483</v>
      </c>
    </row>
    <row r="24" spans="1:7" s="84" customFormat="1" ht="18.75" x14ac:dyDescent="0.4">
      <c r="A24" s="171">
        <v>21</v>
      </c>
      <c r="B24" s="171" t="s">
        <v>1918</v>
      </c>
      <c r="C24" s="167" t="s">
        <v>89</v>
      </c>
      <c r="D24" s="171" t="s">
        <v>1331</v>
      </c>
      <c r="E24" s="171" t="s">
        <v>50</v>
      </c>
      <c r="F24" s="171" t="s">
        <v>2204</v>
      </c>
      <c r="G24" s="171" t="s">
        <v>2205</v>
      </c>
    </row>
    <row r="25" spans="1:7" s="84" customFormat="1" ht="18.75" x14ac:dyDescent="0.4">
      <c r="A25" s="171">
        <v>22</v>
      </c>
      <c r="B25" s="171" t="s">
        <v>1918</v>
      </c>
      <c r="C25" s="167" t="s">
        <v>89</v>
      </c>
      <c r="D25" s="171" t="s">
        <v>1331</v>
      </c>
      <c r="E25" s="171" t="s">
        <v>2202</v>
      </c>
      <c r="F25" s="171" t="s">
        <v>2204</v>
      </c>
      <c r="G25" s="171" t="s">
        <v>2205</v>
      </c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</sheetData>
  <conditionalFormatting sqref="D1:D3 D26:D65467">
    <cfRule type="cellIs" dxfId="909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35"/>
  <sheetViews>
    <sheetView showGridLines="0" rightToLeft="1" zoomScaleNormal="100" zoomScaleSheetLayoutView="70" workbookViewId="0">
      <selection activeCell="F1" sqref="F1"/>
    </sheetView>
  </sheetViews>
  <sheetFormatPr defaultColWidth="4.7109375" defaultRowHeight="15" x14ac:dyDescent="0.2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5" customWidth="1"/>
    <col min="5" max="5" width="27.28515625" style="2" customWidth="1"/>
    <col min="6" max="6" width="18.5703125" style="2" customWidth="1"/>
    <col min="7" max="7" width="17.85546875" style="2" customWidth="1"/>
    <col min="8" max="8" width="9.5703125" style="2" customWidth="1"/>
    <col min="9" max="21" width="6.42578125" style="2" hidden="1" customWidth="1"/>
    <col min="22" max="22" width="0" style="2" hidden="1" customWidth="1"/>
    <col min="23" max="16384" width="4.7109375" style="2"/>
  </cols>
  <sheetData>
    <row r="1" spans="1:22" ht="36.75" customHeight="1" x14ac:dyDescent="0.25">
      <c r="F1" s="128" t="s">
        <v>80</v>
      </c>
      <c r="G1" s="36"/>
    </row>
    <row r="2" spans="1:22" ht="28.5" x14ac:dyDescent="0.55000000000000004">
      <c r="A2" s="18"/>
      <c r="B2" s="18"/>
      <c r="C2" s="18"/>
      <c r="D2" s="18"/>
      <c r="E2" s="1" t="s">
        <v>41</v>
      </c>
      <c r="G2" s="18"/>
      <c r="K2" s="27" t="s">
        <v>61</v>
      </c>
      <c r="L2" s="27" t="s">
        <v>62</v>
      </c>
      <c r="M2" s="27" t="s">
        <v>63</v>
      </c>
      <c r="N2" s="27" t="s">
        <v>64</v>
      </c>
      <c r="O2" s="27" t="s">
        <v>65</v>
      </c>
      <c r="P2" s="27" t="s">
        <v>66</v>
      </c>
      <c r="Q2" s="27" t="s">
        <v>67</v>
      </c>
      <c r="R2" s="27" t="s">
        <v>68</v>
      </c>
      <c r="S2" s="27" t="s">
        <v>69</v>
      </c>
      <c r="T2" s="27" t="s">
        <v>70</v>
      </c>
      <c r="U2" s="27" t="s">
        <v>71</v>
      </c>
      <c r="V2" s="28" t="s">
        <v>72</v>
      </c>
    </row>
    <row r="3" spans="1:22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K3" s="26" t="s">
        <v>58</v>
      </c>
    </row>
    <row r="4" spans="1:22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71" t="s">
        <v>130</v>
      </c>
      <c r="F4" s="171" t="s">
        <v>131</v>
      </c>
      <c r="G4" s="171" t="s">
        <v>132</v>
      </c>
      <c r="I4" s="85"/>
      <c r="J4" s="85" t="e">
        <f>#REF!</f>
        <v>#REF!</v>
      </c>
      <c r="K4" s="64">
        <f t="shared" ref="K4:V4" si="0">COUNTIFS($E:$E,$J$4,$D:$D,K$2)</f>
        <v>0</v>
      </c>
      <c r="L4" s="64">
        <f t="shared" si="0"/>
        <v>0</v>
      </c>
      <c r="M4" s="64">
        <f t="shared" si="0"/>
        <v>0</v>
      </c>
      <c r="N4" s="64">
        <f t="shared" si="0"/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</row>
    <row r="5" spans="1:22" s="84" customFormat="1" ht="18.75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130</v>
      </c>
      <c r="F5" s="171" t="s">
        <v>159</v>
      </c>
      <c r="G5" s="171" t="s">
        <v>132</v>
      </c>
      <c r="I5" s="88"/>
      <c r="J5" s="85" t="e">
        <f>#REF!</f>
        <v>#REF!</v>
      </c>
      <c r="K5" s="64">
        <f t="shared" ref="K5:V5" si="1">COUNTIFS($E:$E,$J$5,$D:$D,K$2)</f>
        <v>0</v>
      </c>
      <c r="L5" s="64">
        <f t="shared" si="1"/>
        <v>0</v>
      </c>
      <c r="M5" s="64">
        <f t="shared" si="1"/>
        <v>0</v>
      </c>
      <c r="N5" s="64">
        <f t="shared" si="1"/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</row>
    <row r="6" spans="1:22" s="84" customFormat="1" ht="18.75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253</v>
      </c>
      <c r="F6" s="171" t="s">
        <v>254</v>
      </c>
      <c r="G6" s="171" t="s">
        <v>241</v>
      </c>
      <c r="I6" s="85"/>
      <c r="J6" s="85" t="e">
        <f>#REF!</f>
        <v>#REF!</v>
      </c>
      <c r="K6" s="64">
        <f t="shared" ref="K6:V6" si="2">COUNTIFS($E:$E,$J$6,$D:$D,K$2)</f>
        <v>0</v>
      </c>
      <c r="L6" s="64">
        <f t="shared" si="2"/>
        <v>0</v>
      </c>
      <c r="M6" s="64">
        <f t="shared" si="2"/>
        <v>0</v>
      </c>
      <c r="N6" s="64">
        <f t="shared" si="2"/>
        <v>0</v>
      </c>
      <c r="O6" s="64">
        <f t="shared" si="2"/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</row>
    <row r="7" spans="1:22" s="84" customFormat="1" ht="18.75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246</v>
      </c>
      <c r="F7" s="171" t="s">
        <v>274</v>
      </c>
      <c r="G7" s="171" t="s">
        <v>241</v>
      </c>
      <c r="I7" s="88"/>
      <c r="J7" s="85" t="e">
        <f>#REF!</f>
        <v>#REF!</v>
      </c>
      <c r="K7" s="64">
        <f t="shared" ref="K7:V7" si="3">COUNTIFS($E:$E,$J$7,$D:$D,K$2)</f>
        <v>0</v>
      </c>
      <c r="L7" s="64">
        <f t="shared" si="3"/>
        <v>0</v>
      </c>
      <c r="M7" s="64">
        <f t="shared" si="3"/>
        <v>0</v>
      </c>
      <c r="N7" s="64">
        <f t="shared" si="3"/>
        <v>0</v>
      </c>
      <c r="O7" s="64">
        <f t="shared" si="3"/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</row>
    <row r="8" spans="1:22" s="84" customFormat="1" ht="18.75" x14ac:dyDescent="0.4">
      <c r="A8" s="171">
        <v>5</v>
      </c>
      <c r="B8" s="171" t="s">
        <v>290</v>
      </c>
      <c r="C8" s="167" t="s">
        <v>89</v>
      </c>
      <c r="D8" s="166" t="s">
        <v>291</v>
      </c>
      <c r="E8" s="171" t="s">
        <v>124</v>
      </c>
      <c r="F8" s="171" t="s">
        <v>306</v>
      </c>
      <c r="G8" s="171" t="s">
        <v>307</v>
      </c>
    </row>
    <row r="9" spans="1:22" s="84" customFormat="1" ht="18.75" x14ac:dyDescent="0.4">
      <c r="A9" s="171">
        <v>6</v>
      </c>
      <c r="B9" s="171" t="s">
        <v>290</v>
      </c>
      <c r="C9" s="167" t="s">
        <v>89</v>
      </c>
      <c r="D9" s="166" t="s">
        <v>291</v>
      </c>
      <c r="E9" s="171" t="s">
        <v>130</v>
      </c>
      <c r="F9" s="171" t="s">
        <v>308</v>
      </c>
      <c r="G9" s="171" t="s">
        <v>309</v>
      </c>
    </row>
    <row r="10" spans="1:22" s="84" customFormat="1" ht="18.75" x14ac:dyDescent="0.4">
      <c r="A10" s="171">
        <v>7</v>
      </c>
      <c r="B10" s="171" t="s">
        <v>290</v>
      </c>
      <c r="C10" s="167" t="s">
        <v>89</v>
      </c>
      <c r="D10" s="166" t="s">
        <v>291</v>
      </c>
      <c r="E10" s="171" t="s">
        <v>352</v>
      </c>
      <c r="F10" s="171" t="s">
        <v>351</v>
      </c>
      <c r="G10" s="171" t="s">
        <v>353</v>
      </c>
    </row>
    <row r="11" spans="1:22" s="84" customFormat="1" ht="18.75" x14ac:dyDescent="0.4">
      <c r="A11" s="171">
        <v>8</v>
      </c>
      <c r="B11" s="171" t="s">
        <v>290</v>
      </c>
      <c r="C11" s="167" t="s">
        <v>89</v>
      </c>
      <c r="D11" s="166" t="s">
        <v>291</v>
      </c>
      <c r="E11" s="171" t="s">
        <v>50</v>
      </c>
      <c r="F11" s="171" t="s">
        <v>354</v>
      </c>
      <c r="G11" s="171" t="s">
        <v>355</v>
      </c>
    </row>
    <row r="12" spans="1:22" ht="18.75" x14ac:dyDescent="0.25">
      <c r="A12" s="171">
        <v>9</v>
      </c>
      <c r="B12" s="171" t="s">
        <v>290</v>
      </c>
      <c r="C12" s="167" t="s">
        <v>89</v>
      </c>
      <c r="D12" s="166" t="s">
        <v>291</v>
      </c>
      <c r="E12" s="171" t="s">
        <v>50</v>
      </c>
      <c r="F12" s="171" t="s">
        <v>361</v>
      </c>
      <c r="G12" s="171" t="s">
        <v>362</v>
      </c>
    </row>
    <row r="13" spans="1:22" ht="18.75" x14ac:dyDescent="0.25">
      <c r="A13" s="171">
        <v>10</v>
      </c>
      <c r="B13" s="171" t="s">
        <v>523</v>
      </c>
      <c r="C13" s="167" t="s">
        <v>89</v>
      </c>
      <c r="D13" s="166" t="s">
        <v>524</v>
      </c>
      <c r="E13" s="171" t="s">
        <v>544</v>
      </c>
      <c r="F13" s="171" t="s">
        <v>543</v>
      </c>
      <c r="G13" s="171" t="s">
        <v>357</v>
      </c>
    </row>
    <row r="14" spans="1:22" ht="18.75" x14ac:dyDescent="0.25">
      <c r="A14" s="171">
        <v>11</v>
      </c>
      <c r="B14" s="171" t="s">
        <v>523</v>
      </c>
      <c r="C14" s="167" t="s">
        <v>89</v>
      </c>
      <c r="D14" s="166" t="s">
        <v>524</v>
      </c>
      <c r="E14" s="171" t="s">
        <v>246</v>
      </c>
      <c r="F14" s="171" t="s">
        <v>573</v>
      </c>
      <c r="G14" s="171" t="s">
        <v>570</v>
      </c>
    </row>
    <row r="15" spans="1:22" ht="18.75" x14ac:dyDescent="0.25">
      <c r="A15" s="171">
        <v>12</v>
      </c>
      <c r="B15" s="171" t="s">
        <v>523</v>
      </c>
      <c r="C15" s="167" t="s">
        <v>89</v>
      </c>
      <c r="D15" s="166" t="s">
        <v>524</v>
      </c>
      <c r="E15" s="171" t="s">
        <v>246</v>
      </c>
      <c r="F15" s="171" t="s">
        <v>574</v>
      </c>
      <c r="G15" s="171" t="s">
        <v>570</v>
      </c>
    </row>
    <row r="16" spans="1:22" ht="18.75" x14ac:dyDescent="0.25">
      <c r="A16" s="171">
        <v>13</v>
      </c>
      <c r="B16" s="171" t="s">
        <v>523</v>
      </c>
      <c r="C16" s="167" t="s">
        <v>89</v>
      </c>
      <c r="D16" s="166" t="s">
        <v>524</v>
      </c>
      <c r="E16" s="171" t="s">
        <v>352</v>
      </c>
      <c r="F16" s="171" t="s">
        <v>361</v>
      </c>
      <c r="G16" s="171" t="s">
        <v>511</v>
      </c>
    </row>
    <row r="17" spans="1:7" ht="18.75" x14ac:dyDescent="0.25">
      <c r="A17" s="171">
        <v>14</v>
      </c>
      <c r="B17" s="171" t="s">
        <v>523</v>
      </c>
      <c r="C17" s="167" t="s">
        <v>89</v>
      </c>
      <c r="D17" s="166" t="s">
        <v>524</v>
      </c>
      <c r="E17" s="171" t="s">
        <v>50</v>
      </c>
      <c r="F17" s="171" t="s">
        <v>575</v>
      </c>
      <c r="G17" s="171" t="s">
        <v>171</v>
      </c>
    </row>
    <row r="18" spans="1:7" ht="18.75" x14ac:dyDescent="0.25">
      <c r="A18" s="171">
        <v>15</v>
      </c>
      <c r="B18" s="171" t="s">
        <v>523</v>
      </c>
      <c r="C18" s="167" t="s">
        <v>89</v>
      </c>
      <c r="D18" s="166" t="s">
        <v>524</v>
      </c>
      <c r="E18" s="171" t="s">
        <v>352</v>
      </c>
      <c r="F18" s="171" t="s">
        <v>575</v>
      </c>
      <c r="G18" s="171" t="s">
        <v>171</v>
      </c>
    </row>
    <row r="19" spans="1:7" ht="18.75" x14ac:dyDescent="0.25">
      <c r="A19" s="171">
        <v>16</v>
      </c>
      <c r="B19" s="171" t="s">
        <v>523</v>
      </c>
      <c r="C19" s="167" t="s">
        <v>89</v>
      </c>
      <c r="D19" s="166" t="s">
        <v>524</v>
      </c>
      <c r="E19" s="171" t="s">
        <v>352</v>
      </c>
      <c r="F19" s="171" t="s">
        <v>599</v>
      </c>
      <c r="G19" s="171" t="s">
        <v>600</v>
      </c>
    </row>
    <row r="20" spans="1:7" ht="18.75" x14ac:dyDescent="0.25">
      <c r="A20" s="171">
        <v>17</v>
      </c>
      <c r="B20" s="171" t="s">
        <v>523</v>
      </c>
      <c r="C20" s="167" t="s">
        <v>89</v>
      </c>
      <c r="D20" s="166" t="s">
        <v>524</v>
      </c>
      <c r="E20" s="171" t="s">
        <v>605</v>
      </c>
      <c r="F20" s="171" t="s">
        <v>604</v>
      </c>
      <c r="G20" s="171" t="s">
        <v>376</v>
      </c>
    </row>
    <row r="21" spans="1:7" ht="18.75" x14ac:dyDescent="0.25">
      <c r="A21" s="171">
        <v>18</v>
      </c>
      <c r="B21" s="171" t="s">
        <v>832</v>
      </c>
      <c r="C21" s="167" t="s">
        <v>89</v>
      </c>
      <c r="D21" s="166" t="s">
        <v>833</v>
      </c>
      <c r="E21" s="171" t="s">
        <v>434</v>
      </c>
      <c r="F21" s="171" t="s">
        <v>889</v>
      </c>
      <c r="G21" s="171" t="s">
        <v>838</v>
      </c>
    </row>
    <row r="22" spans="1:7" ht="18.75" x14ac:dyDescent="0.25">
      <c r="A22" s="171">
        <v>19</v>
      </c>
      <c r="B22" s="171" t="s">
        <v>832</v>
      </c>
      <c r="C22" s="167" t="s">
        <v>89</v>
      </c>
      <c r="D22" s="166" t="s">
        <v>833</v>
      </c>
      <c r="E22" s="171" t="s">
        <v>50</v>
      </c>
      <c r="F22" s="171" t="s">
        <v>890</v>
      </c>
      <c r="G22" s="171" t="s">
        <v>892</v>
      </c>
    </row>
    <row r="23" spans="1:7" ht="18.75" x14ac:dyDescent="0.25">
      <c r="A23" s="171">
        <v>20</v>
      </c>
      <c r="B23" s="171" t="s">
        <v>832</v>
      </c>
      <c r="C23" s="167" t="s">
        <v>89</v>
      </c>
      <c r="D23" s="166" t="s">
        <v>833</v>
      </c>
      <c r="E23" s="171" t="s">
        <v>50</v>
      </c>
      <c r="F23" s="171" t="s">
        <v>891</v>
      </c>
      <c r="G23" s="171" t="s">
        <v>893</v>
      </c>
    </row>
    <row r="24" spans="1:7" ht="18.75" x14ac:dyDescent="0.25">
      <c r="A24" s="171">
        <v>21</v>
      </c>
      <c r="B24" s="171" t="s">
        <v>832</v>
      </c>
      <c r="C24" s="167" t="s">
        <v>89</v>
      </c>
      <c r="D24" s="166" t="s">
        <v>833</v>
      </c>
      <c r="E24" s="171" t="s">
        <v>896</v>
      </c>
      <c r="F24" s="171" t="s">
        <v>894</v>
      </c>
      <c r="G24" s="171" t="s">
        <v>171</v>
      </c>
    </row>
    <row r="25" spans="1:7" ht="18.75" x14ac:dyDescent="0.25">
      <c r="A25" s="171">
        <v>22</v>
      </c>
      <c r="B25" s="171" t="s">
        <v>832</v>
      </c>
      <c r="C25" s="167" t="s">
        <v>89</v>
      </c>
      <c r="D25" s="166" t="s">
        <v>833</v>
      </c>
      <c r="E25" s="171" t="s">
        <v>896</v>
      </c>
      <c r="F25" s="171" t="s">
        <v>895</v>
      </c>
      <c r="G25" s="171" t="s">
        <v>897</v>
      </c>
    </row>
    <row r="26" spans="1:7" ht="18.75" x14ac:dyDescent="0.25">
      <c r="A26" s="171">
        <v>23</v>
      </c>
      <c r="B26" s="171" t="s">
        <v>832</v>
      </c>
      <c r="C26" s="167" t="s">
        <v>89</v>
      </c>
      <c r="D26" s="166" t="s">
        <v>833</v>
      </c>
      <c r="E26" s="171" t="s">
        <v>605</v>
      </c>
      <c r="F26" s="171" t="s">
        <v>898</v>
      </c>
      <c r="G26" s="171" t="s">
        <v>341</v>
      </c>
    </row>
    <row r="27" spans="1:7" ht="18.75" x14ac:dyDescent="0.25">
      <c r="A27" s="171">
        <v>24</v>
      </c>
      <c r="B27" s="171" t="s">
        <v>832</v>
      </c>
      <c r="C27" s="167" t="s">
        <v>89</v>
      </c>
      <c r="D27" s="166" t="s">
        <v>833</v>
      </c>
      <c r="E27" s="171" t="s">
        <v>605</v>
      </c>
      <c r="F27" s="171" t="s">
        <v>932</v>
      </c>
      <c r="G27" s="171" t="s">
        <v>341</v>
      </c>
    </row>
    <row r="28" spans="1:7" ht="18.75" x14ac:dyDescent="0.25">
      <c r="A28" s="171">
        <v>25</v>
      </c>
      <c r="B28" s="171" t="s">
        <v>1119</v>
      </c>
      <c r="C28" s="167" t="s">
        <v>89</v>
      </c>
      <c r="D28" s="166" t="s">
        <v>1118</v>
      </c>
      <c r="E28" s="171" t="s">
        <v>130</v>
      </c>
      <c r="F28" s="171" t="s">
        <v>1175</v>
      </c>
      <c r="G28" s="171" t="s">
        <v>132</v>
      </c>
    </row>
    <row r="29" spans="1:7" ht="18.75" x14ac:dyDescent="0.25">
      <c r="A29" s="171">
        <v>26</v>
      </c>
      <c r="B29" s="171" t="s">
        <v>1119</v>
      </c>
      <c r="C29" s="167" t="s">
        <v>89</v>
      </c>
      <c r="D29" s="166" t="s">
        <v>1118</v>
      </c>
      <c r="E29" s="171" t="s">
        <v>434</v>
      </c>
      <c r="F29" s="171" t="s">
        <v>1176</v>
      </c>
      <c r="G29" s="171"/>
    </row>
    <row r="30" spans="1:7" ht="18.75" x14ac:dyDescent="0.25">
      <c r="A30" s="171">
        <v>27</v>
      </c>
      <c r="B30" s="171" t="s">
        <v>1119</v>
      </c>
      <c r="C30" s="167" t="s">
        <v>89</v>
      </c>
      <c r="D30" s="166" t="s">
        <v>1118</v>
      </c>
      <c r="E30" s="171" t="s">
        <v>130</v>
      </c>
      <c r="F30" s="171" t="s">
        <v>1273</v>
      </c>
      <c r="G30" s="171" t="s">
        <v>132</v>
      </c>
    </row>
    <row r="31" spans="1:7" ht="18.75" x14ac:dyDescent="0.25">
      <c r="A31" s="171">
        <v>28</v>
      </c>
      <c r="B31" s="171" t="s">
        <v>1940</v>
      </c>
      <c r="C31" s="167" t="s">
        <v>89</v>
      </c>
      <c r="D31" s="166" t="s">
        <v>1331</v>
      </c>
      <c r="E31" s="171" t="s">
        <v>2040</v>
      </c>
      <c r="F31" s="171" t="s">
        <v>2041</v>
      </c>
      <c r="G31" s="171" t="s">
        <v>892</v>
      </c>
    </row>
    <row r="32" spans="1:7" ht="18.75" x14ac:dyDescent="0.25">
      <c r="A32" s="171">
        <v>29</v>
      </c>
      <c r="B32" s="171" t="s">
        <v>1940</v>
      </c>
      <c r="C32" s="167" t="s">
        <v>89</v>
      </c>
      <c r="D32" s="166" t="s">
        <v>1331</v>
      </c>
      <c r="E32" s="171" t="s">
        <v>1332</v>
      </c>
      <c r="F32" s="171" t="s">
        <v>2042</v>
      </c>
      <c r="G32" s="171" t="s">
        <v>2043</v>
      </c>
    </row>
    <row r="33" spans="1:7" ht="18.75" x14ac:dyDescent="0.25">
      <c r="A33" s="171">
        <v>30</v>
      </c>
      <c r="B33" s="171" t="s">
        <v>1940</v>
      </c>
      <c r="C33" s="167" t="s">
        <v>89</v>
      </c>
      <c r="D33" s="166" t="s">
        <v>1331</v>
      </c>
      <c r="E33" s="171" t="s">
        <v>1332</v>
      </c>
      <c r="F33" s="171" t="s">
        <v>2044</v>
      </c>
      <c r="G33" s="171" t="s">
        <v>2043</v>
      </c>
    </row>
    <row r="34" spans="1:7" ht="18.75" x14ac:dyDescent="0.25">
      <c r="A34" s="171">
        <v>31</v>
      </c>
      <c r="B34" s="171" t="s">
        <v>1940</v>
      </c>
      <c r="C34" s="167" t="s">
        <v>89</v>
      </c>
      <c r="D34" s="166" t="s">
        <v>1331</v>
      </c>
      <c r="E34" s="171" t="s">
        <v>640</v>
      </c>
      <c r="F34" s="171" t="s">
        <v>2183</v>
      </c>
      <c r="G34" s="171" t="s">
        <v>970</v>
      </c>
    </row>
    <row r="35" spans="1:7" ht="18.75" x14ac:dyDescent="0.25">
      <c r="A35" s="171">
        <v>32</v>
      </c>
      <c r="B35" s="171" t="s">
        <v>1940</v>
      </c>
      <c r="C35" s="167" t="s">
        <v>89</v>
      </c>
      <c r="D35" s="166" t="s">
        <v>1331</v>
      </c>
      <c r="E35" s="171" t="s">
        <v>1332</v>
      </c>
      <c r="F35" s="171" t="s">
        <v>2183</v>
      </c>
      <c r="G35" s="171" t="s">
        <v>1313</v>
      </c>
    </row>
  </sheetData>
  <conditionalFormatting sqref="D1:D3 D36:D65339">
    <cfRule type="cellIs" dxfId="908" priority="434" operator="equal">
      <formula>$L$2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42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101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71" t="s">
        <v>112</v>
      </c>
      <c r="E4" s="171" t="s">
        <v>130</v>
      </c>
      <c r="F4" s="171" t="s">
        <v>176</v>
      </c>
      <c r="G4" s="171" t="s">
        <v>132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523</v>
      </c>
      <c r="C5" s="167" t="s">
        <v>89</v>
      </c>
      <c r="D5" s="171" t="s">
        <v>524</v>
      </c>
      <c r="E5" s="171" t="s">
        <v>246</v>
      </c>
      <c r="F5" s="171" t="s">
        <v>676</v>
      </c>
      <c r="G5" s="171" t="s">
        <v>148</v>
      </c>
      <c r="H5" s="86"/>
      <c r="I5" s="31"/>
      <c r="J5" s="31"/>
      <c r="K5" s="39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523</v>
      </c>
      <c r="C6" s="167" t="s">
        <v>89</v>
      </c>
      <c r="D6" s="171" t="s">
        <v>524</v>
      </c>
      <c r="E6" s="171" t="s">
        <v>679</v>
      </c>
      <c r="F6" s="171" t="s">
        <v>678</v>
      </c>
      <c r="G6" s="171" t="s">
        <v>357</v>
      </c>
      <c r="H6" s="86"/>
      <c r="I6" s="31"/>
      <c r="J6" s="31"/>
      <c r="K6" s="39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x14ac:dyDescent="0.4">
      <c r="A7" s="171">
        <v>4</v>
      </c>
      <c r="B7" s="171" t="s">
        <v>523</v>
      </c>
      <c r="C7" s="167" t="s">
        <v>89</v>
      </c>
      <c r="D7" s="171" t="s">
        <v>524</v>
      </c>
      <c r="E7" s="171" t="s">
        <v>679</v>
      </c>
      <c r="F7" s="171" t="s">
        <v>691</v>
      </c>
      <c r="G7" s="171" t="s">
        <v>202</v>
      </c>
    </row>
    <row r="8" spans="1:27" s="84" customFormat="1" ht="18.75" x14ac:dyDescent="0.4">
      <c r="A8" s="171">
        <v>5</v>
      </c>
      <c r="B8" s="171" t="s">
        <v>523</v>
      </c>
      <c r="C8" s="167" t="s">
        <v>89</v>
      </c>
      <c r="D8" s="171" t="s">
        <v>524</v>
      </c>
      <c r="E8" s="171" t="s">
        <v>697</v>
      </c>
      <c r="F8" s="171" t="s">
        <v>698</v>
      </c>
      <c r="G8" s="171" t="s">
        <v>128</v>
      </c>
    </row>
    <row r="9" spans="1:27" s="84" customFormat="1" ht="18.75" x14ac:dyDescent="0.4">
      <c r="A9" s="171">
        <v>6</v>
      </c>
      <c r="B9" s="171" t="s">
        <v>523</v>
      </c>
      <c r="C9" s="167" t="s">
        <v>89</v>
      </c>
      <c r="D9" s="171" t="s">
        <v>524</v>
      </c>
      <c r="E9" s="171" t="s">
        <v>697</v>
      </c>
      <c r="F9" s="171" t="s">
        <v>699</v>
      </c>
      <c r="G9" s="171" t="s">
        <v>128</v>
      </c>
    </row>
    <row r="10" spans="1:27" s="84" customFormat="1" ht="18.75" x14ac:dyDescent="0.4">
      <c r="A10" s="171">
        <v>7</v>
      </c>
      <c r="B10" s="171" t="s">
        <v>523</v>
      </c>
      <c r="C10" s="167" t="s">
        <v>89</v>
      </c>
      <c r="D10" s="171" t="s">
        <v>524</v>
      </c>
      <c r="E10" s="171" t="s">
        <v>246</v>
      </c>
      <c r="F10" s="171" t="s">
        <v>702</v>
      </c>
      <c r="G10" s="171" t="s">
        <v>558</v>
      </c>
    </row>
    <row r="11" spans="1:27" s="84" customFormat="1" ht="18.75" x14ac:dyDescent="0.4">
      <c r="A11" s="171">
        <v>8</v>
      </c>
      <c r="B11" s="171" t="s">
        <v>523</v>
      </c>
      <c r="C11" s="167" t="s">
        <v>89</v>
      </c>
      <c r="D11" s="171" t="s">
        <v>524</v>
      </c>
      <c r="E11" s="171" t="s">
        <v>679</v>
      </c>
      <c r="F11" s="171" t="s">
        <v>709</v>
      </c>
      <c r="G11" s="171" t="s">
        <v>561</v>
      </c>
    </row>
    <row r="12" spans="1:27" s="84" customFormat="1" ht="18.75" x14ac:dyDescent="0.4">
      <c r="A12" s="171">
        <v>9</v>
      </c>
      <c r="B12" s="171" t="s">
        <v>523</v>
      </c>
      <c r="C12" s="167" t="s">
        <v>89</v>
      </c>
      <c r="D12" s="171" t="s">
        <v>524</v>
      </c>
      <c r="E12" s="171" t="s">
        <v>679</v>
      </c>
      <c r="F12" s="171" t="s">
        <v>710</v>
      </c>
      <c r="G12" s="171" t="s">
        <v>561</v>
      </c>
    </row>
    <row r="13" spans="1:27" s="84" customFormat="1" ht="18.75" x14ac:dyDescent="0.4">
      <c r="A13" s="171">
        <v>10</v>
      </c>
      <c r="B13" s="171" t="s">
        <v>588</v>
      </c>
      <c r="C13" s="167" t="s">
        <v>89</v>
      </c>
      <c r="D13" s="171" t="s">
        <v>524</v>
      </c>
      <c r="E13" s="171" t="s">
        <v>458</v>
      </c>
      <c r="F13" s="171" t="s">
        <v>756</v>
      </c>
      <c r="G13" s="171" t="s">
        <v>223</v>
      </c>
    </row>
    <row r="14" spans="1:27" s="84" customFormat="1" ht="18.75" x14ac:dyDescent="0.4">
      <c r="A14" s="171">
        <v>11</v>
      </c>
      <c r="B14" s="171" t="s">
        <v>847</v>
      </c>
      <c r="C14" s="167" t="s">
        <v>89</v>
      </c>
      <c r="D14" s="171" t="s">
        <v>833</v>
      </c>
      <c r="E14" s="171" t="s">
        <v>697</v>
      </c>
      <c r="F14" s="171" t="s">
        <v>967</v>
      </c>
      <c r="G14" s="171" t="s">
        <v>357</v>
      </c>
    </row>
    <row r="15" spans="1:27" s="84" customFormat="1" ht="18.75" x14ac:dyDescent="0.4">
      <c r="A15" s="171">
        <v>12</v>
      </c>
      <c r="B15" s="171" t="s">
        <v>1940</v>
      </c>
      <c r="C15" s="167" t="s">
        <v>89</v>
      </c>
      <c r="D15" s="171" t="s">
        <v>1331</v>
      </c>
      <c r="E15" s="171" t="s">
        <v>180</v>
      </c>
      <c r="F15" s="171" t="s">
        <v>2045</v>
      </c>
      <c r="G15" s="171" t="s">
        <v>410</v>
      </c>
    </row>
    <row r="16" spans="1:27" s="84" customFormat="1" ht="18.75" x14ac:dyDescent="0.4">
      <c r="A16" s="171">
        <v>13</v>
      </c>
      <c r="B16" s="171" t="s">
        <v>1940</v>
      </c>
      <c r="C16" s="167" t="s">
        <v>89</v>
      </c>
      <c r="D16" s="171" t="s">
        <v>1331</v>
      </c>
      <c r="E16" s="171" t="s">
        <v>180</v>
      </c>
      <c r="F16" s="171" t="s">
        <v>702</v>
      </c>
      <c r="G16" s="171" t="s">
        <v>558</v>
      </c>
    </row>
    <row r="17" spans="1:7" s="84" customFormat="1" ht="18.75" x14ac:dyDescent="0.4">
      <c r="A17" s="171">
        <v>14</v>
      </c>
      <c r="B17" s="171" t="s">
        <v>1940</v>
      </c>
      <c r="C17" s="167" t="s">
        <v>89</v>
      </c>
      <c r="D17" s="171" t="s">
        <v>1331</v>
      </c>
      <c r="E17" s="171" t="s">
        <v>2046</v>
      </c>
      <c r="F17" s="171" t="s">
        <v>709</v>
      </c>
      <c r="G17" s="171" t="s">
        <v>561</v>
      </c>
    </row>
    <row r="18" spans="1:7" s="84" customFormat="1" ht="18.75" x14ac:dyDescent="0.4">
      <c r="A18" s="171">
        <v>15</v>
      </c>
      <c r="B18" s="171" t="s">
        <v>1940</v>
      </c>
      <c r="C18" s="167" t="s">
        <v>89</v>
      </c>
      <c r="D18" s="171" t="s">
        <v>1331</v>
      </c>
      <c r="E18" s="171" t="s">
        <v>180</v>
      </c>
      <c r="F18" s="171" t="s">
        <v>699</v>
      </c>
      <c r="G18" s="171" t="s">
        <v>410</v>
      </c>
    </row>
    <row r="19" spans="1:7" s="84" customFormat="1" ht="18.75" x14ac:dyDescent="0.4">
      <c r="A19" s="171">
        <v>16</v>
      </c>
      <c r="B19" s="171" t="s">
        <v>1940</v>
      </c>
      <c r="C19" s="167" t="s">
        <v>89</v>
      </c>
      <c r="D19" s="171" t="s">
        <v>1331</v>
      </c>
      <c r="E19" s="171" t="s">
        <v>1703</v>
      </c>
      <c r="F19" s="171" t="s">
        <v>699</v>
      </c>
      <c r="G19" s="171" t="s">
        <v>2047</v>
      </c>
    </row>
    <row r="20" spans="1:7" s="84" customFormat="1" ht="18.75" x14ac:dyDescent="0.4">
      <c r="A20" s="171">
        <v>17</v>
      </c>
      <c r="B20" s="171" t="s">
        <v>1940</v>
      </c>
      <c r="C20" s="167" t="s">
        <v>89</v>
      </c>
      <c r="D20" s="171" t="s">
        <v>1331</v>
      </c>
      <c r="E20" s="171" t="s">
        <v>180</v>
      </c>
      <c r="F20" s="171" t="s">
        <v>710</v>
      </c>
      <c r="G20" s="171" t="s">
        <v>561</v>
      </c>
    </row>
    <row r="21" spans="1:7" s="84" customFormat="1" ht="17.25" x14ac:dyDescent="0.4">
      <c r="D21" s="91"/>
    </row>
    <row r="22" spans="1:7" s="84" customFormat="1" ht="17.25" x14ac:dyDescent="0.4">
      <c r="D22" s="91"/>
    </row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</sheetData>
  <conditionalFormatting sqref="D1:D3 D21:D65452">
    <cfRule type="cellIs" dxfId="907" priority="481" operator="equal">
      <formula>$Q$2</formula>
    </cfRule>
  </conditionalFormatting>
  <conditionalFormatting sqref="D5:D14">
    <cfRule type="cellIs" dxfId="906" priority="421" operator="equal">
      <formula>$AA$2</formula>
    </cfRule>
    <cfRule type="cellIs" dxfId="905" priority="422" operator="equal">
      <formula>$Z$2</formula>
    </cfRule>
    <cfRule type="cellIs" dxfId="904" priority="423" operator="equal">
      <formula>$Y$2</formula>
    </cfRule>
    <cfRule type="cellIs" dxfId="903" priority="424" operator="equal">
      <formula>$X$2</formula>
    </cfRule>
    <cfRule type="cellIs" dxfId="902" priority="425" operator="equal">
      <formula>$W$2</formula>
    </cfRule>
    <cfRule type="cellIs" dxfId="901" priority="426" operator="equal">
      <formula>$V$2</formula>
    </cfRule>
    <cfRule type="cellIs" dxfId="900" priority="427" operator="equal">
      <formula>$U$2</formula>
    </cfRule>
    <cfRule type="cellIs" dxfId="899" priority="428" operator="equal">
      <formula>$T$2</formula>
    </cfRule>
    <cfRule type="cellIs" dxfId="898" priority="429" operator="equal">
      <formula>$S$2</formula>
    </cfRule>
    <cfRule type="cellIs" dxfId="897" priority="430" operator="equal">
      <formula>$R$2</formula>
    </cfRule>
  </conditionalFormatting>
  <conditionalFormatting sqref="D5:D14">
    <cfRule type="cellIs" dxfId="896" priority="432" operator="equal">
      <formula>$P$2</formula>
    </cfRule>
  </conditionalFormatting>
  <conditionalFormatting sqref="D5:D14">
    <cfRule type="cellIs" dxfId="895" priority="431" operator="equal">
      <formula>$Q$2</formula>
    </cfRule>
  </conditionalFormatting>
  <conditionalFormatting sqref="D4">
    <cfRule type="cellIs" dxfId="894" priority="49" operator="equal">
      <formula>$AA$2</formula>
    </cfRule>
    <cfRule type="cellIs" dxfId="893" priority="50" operator="equal">
      <formula>$Z$2</formula>
    </cfRule>
    <cfRule type="cellIs" dxfId="892" priority="51" operator="equal">
      <formula>$Y$2</formula>
    </cfRule>
    <cfRule type="cellIs" dxfId="891" priority="52" operator="equal">
      <formula>$X$2</formula>
    </cfRule>
    <cfRule type="cellIs" dxfId="890" priority="53" operator="equal">
      <formula>$W$2</formula>
    </cfRule>
    <cfRule type="cellIs" dxfId="889" priority="54" operator="equal">
      <formula>$V$2</formula>
    </cfRule>
    <cfRule type="cellIs" dxfId="888" priority="55" operator="equal">
      <formula>$U$2</formula>
    </cfRule>
    <cfRule type="cellIs" dxfId="887" priority="56" operator="equal">
      <formula>$T$2</formula>
    </cfRule>
    <cfRule type="cellIs" dxfId="886" priority="57" operator="equal">
      <formula>$S$2</formula>
    </cfRule>
    <cfRule type="cellIs" dxfId="885" priority="58" operator="equal">
      <formula>$R$2</formula>
    </cfRule>
  </conditionalFormatting>
  <conditionalFormatting sqref="D4">
    <cfRule type="cellIs" dxfId="884" priority="60" operator="equal">
      <formula>$P$2</formula>
    </cfRule>
  </conditionalFormatting>
  <conditionalFormatting sqref="D4">
    <cfRule type="cellIs" dxfId="883" priority="59" operator="equal">
      <formula>$Q$2</formula>
    </cfRule>
  </conditionalFormatting>
  <conditionalFormatting sqref="D15:D20">
    <cfRule type="cellIs" dxfId="882" priority="37" operator="equal">
      <formula>$AA$2</formula>
    </cfRule>
    <cfRule type="cellIs" dxfId="881" priority="38" operator="equal">
      <formula>$Z$2</formula>
    </cfRule>
    <cfRule type="cellIs" dxfId="880" priority="39" operator="equal">
      <formula>$Y$2</formula>
    </cfRule>
    <cfRule type="cellIs" dxfId="879" priority="40" operator="equal">
      <formula>$X$2</formula>
    </cfRule>
    <cfRule type="cellIs" dxfId="878" priority="41" operator="equal">
      <formula>$W$2</formula>
    </cfRule>
    <cfRule type="cellIs" dxfId="877" priority="42" operator="equal">
      <formula>$V$2</formula>
    </cfRule>
    <cfRule type="cellIs" dxfId="876" priority="43" operator="equal">
      <formula>$U$2</formula>
    </cfRule>
    <cfRule type="cellIs" dxfId="875" priority="44" operator="equal">
      <formula>$T$2</formula>
    </cfRule>
    <cfRule type="cellIs" dxfId="874" priority="45" operator="equal">
      <formula>$S$2</formula>
    </cfRule>
    <cfRule type="cellIs" dxfId="873" priority="46" operator="equal">
      <formula>$R$2</formula>
    </cfRule>
  </conditionalFormatting>
  <conditionalFormatting sqref="D15:D20">
    <cfRule type="cellIs" dxfId="872" priority="48" operator="equal">
      <formula>$P$2</formula>
    </cfRule>
  </conditionalFormatting>
  <conditionalFormatting sqref="D15:D20">
    <cfRule type="cellIs" dxfId="871" priority="47" operator="equal">
      <formula>$Q$2</formula>
    </cfRule>
  </conditionalFormatting>
  <conditionalFormatting sqref="A4:A20">
    <cfRule type="cellIs" dxfId="870" priority="13" operator="equal">
      <formula>$AA$2</formula>
    </cfRule>
    <cfRule type="cellIs" dxfId="869" priority="14" operator="equal">
      <formula>$Z$2</formula>
    </cfRule>
    <cfRule type="cellIs" dxfId="868" priority="15" operator="equal">
      <formula>$Y$2</formula>
    </cfRule>
    <cfRule type="cellIs" dxfId="867" priority="16" operator="equal">
      <formula>$X$2</formula>
    </cfRule>
    <cfRule type="cellIs" dxfId="866" priority="17" operator="equal">
      <formula>$W$2</formula>
    </cfRule>
    <cfRule type="cellIs" dxfId="865" priority="18" operator="equal">
      <formula>$V$2</formula>
    </cfRule>
    <cfRule type="cellIs" dxfId="864" priority="19" operator="equal">
      <formula>$U$2</formula>
    </cfRule>
    <cfRule type="cellIs" dxfId="863" priority="20" operator="equal">
      <formula>$T$2</formula>
    </cfRule>
    <cfRule type="cellIs" dxfId="862" priority="21" operator="equal">
      <formula>$S$2</formula>
    </cfRule>
    <cfRule type="cellIs" dxfId="861" priority="22" operator="equal">
      <formula>$R$2</formula>
    </cfRule>
  </conditionalFormatting>
  <conditionalFormatting sqref="A4:A20">
    <cfRule type="cellIs" dxfId="860" priority="24" operator="equal">
      <formula>$P$2</formula>
    </cfRule>
  </conditionalFormatting>
  <conditionalFormatting sqref="A4:A20">
    <cfRule type="cellIs" dxfId="859" priority="23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90"/>
  <sheetViews>
    <sheetView showGridLines="0" rightToLeft="1" zoomScale="93" zoomScaleNormal="93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4.5703125" style="2" customWidth="1"/>
    <col min="3" max="3" width="8" style="2" customWidth="1"/>
    <col min="4" max="4" width="10.5703125" style="169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36"/>
      <c r="H1" s="36"/>
      <c r="I1" s="36"/>
    </row>
    <row r="2" spans="1:28" ht="28.5" x14ac:dyDescent="0.55000000000000004">
      <c r="A2" s="18"/>
      <c r="B2" s="18"/>
      <c r="C2" s="18"/>
      <c r="D2" s="170"/>
      <c r="E2" s="1" t="s">
        <v>43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81" t="s">
        <v>0</v>
      </c>
      <c r="B3" s="181" t="s">
        <v>51</v>
      </c>
      <c r="C3" s="181" t="s">
        <v>88</v>
      </c>
      <c r="D3" s="199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66" t="s">
        <v>295</v>
      </c>
      <c r="C4" s="153" t="s">
        <v>89</v>
      </c>
      <c r="D4" s="166" t="s">
        <v>291</v>
      </c>
      <c r="E4" s="166" t="s">
        <v>245</v>
      </c>
      <c r="F4" s="166" t="s">
        <v>498</v>
      </c>
      <c r="G4" s="166" t="s">
        <v>473</v>
      </c>
      <c r="H4" s="64"/>
      <c r="I4" s="64"/>
      <c r="J4" s="64"/>
      <c r="K4" s="64"/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66" t="s">
        <v>295</v>
      </c>
      <c r="C5" s="153" t="s">
        <v>89</v>
      </c>
      <c r="D5" s="166" t="s">
        <v>291</v>
      </c>
      <c r="E5" s="166" t="s">
        <v>499</v>
      </c>
      <c r="F5" s="166" t="s">
        <v>500</v>
      </c>
      <c r="G5" s="166" t="s">
        <v>489</v>
      </c>
      <c r="H5" s="138"/>
      <c r="I5" s="138"/>
      <c r="J5" s="64"/>
      <c r="K5" s="64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66" t="s">
        <v>295</v>
      </c>
      <c r="C6" s="153" t="s">
        <v>89</v>
      </c>
      <c r="D6" s="166" t="s">
        <v>291</v>
      </c>
      <c r="E6" s="166" t="s">
        <v>245</v>
      </c>
      <c r="F6" s="166" t="s">
        <v>501</v>
      </c>
      <c r="G6" s="166" t="s">
        <v>502</v>
      </c>
      <c r="H6" s="138"/>
      <c r="I6" s="138"/>
      <c r="J6" s="64"/>
      <c r="K6" s="64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66" t="s">
        <v>295</v>
      </c>
      <c r="C7" s="153" t="s">
        <v>89</v>
      </c>
      <c r="D7" s="166" t="s">
        <v>291</v>
      </c>
      <c r="E7" s="166" t="s">
        <v>490</v>
      </c>
      <c r="F7" s="166" t="s">
        <v>498</v>
      </c>
      <c r="G7" s="166" t="s">
        <v>473</v>
      </c>
      <c r="H7" s="138"/>
      <c r="I7" s="138"/>
      <c r="J7" s="64"/>
      <c r="K7" s="64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.75" x14ac:dyDescent="0.4">
      <c r="A8" s="171">
        <v>5</v>
      </c>
      <c r="B8" s="166" t="s">
        <v>295</v>
      </c>
      <c r="C8" s="153" t="s">
        <v>89</v>
      </c>
      <c r="D8" s="166" t="s">
        <v>291</v>
      </c>
      <c r="E8" s="166" t="s">
        <v>50</v>
      </c>
      <c r="F8" s="166" t="s">
        <v>503</v>
      </c>
      <c r="G8" s="166" t="s">
        <v>504</v>
      </c>
    </row>
    <row r="9" spans="1:28" s="84" customFormat="1" ht="18.75" x14ac:dyDescent="0.4">
      <c r="A9" s="171">
        <v>6</v>
      </c>
      <c r="B9" s="166" t="s">
        <v>295</v>
      </c>
      <c r="C9" s="153" t="s">
        <v>89</v>
      </c>
      <c r="D9" s="166" t="s">
        <v>291</v>
      </c>
      <c r="E9" s="166" t="s">
        <v>4</v>
      </c>
      <c r="F9" s="166" t="s">
        <v>505</v>
      </c>
      <c r="G9" s="166" t="s">
        <v>506</v>
      </c>
    </row>
    <row r="10" spans="1:28" s="84" customFormat="1" ht="18.75" x14ac:dyDescent="0.4">
      <c r="A10" s="171">
        <v>7</v>
      </c>
      <c r="B10" s="166" t="s">
        <v>588</v>
      </c>
      <c r="C10" s="153" t="s">
        <v>89</v>
      </c>
      <c r="D10" s="166" t="s">
        <v>524</v>
      </c>
      <c r="E10" s="166" t="s">
        <v>490</v>
      </c>
      <c r="F10" s="166" t="s">
        <v>757</v>
      </c>
      <c r="G10" s="166" t="s">
        <v>223</v>
      </c>
    </row>
    <row r="11" spans="1:28" s="84" customFormat="1" ht="18.75" x14ac:dyDescent="0.4">
      <c r="A11" s="171">
        <v>8</v>
      </c>
      <c r="B11" s="166" t="s">
        <v>588</v>
      </c>
      <c r="C11" s="153" t="s">
        <v>89</v>
      </c>
      <c r="D11" s="166" t="s">
        <v>524</v>
      </c>
      <c r="E11" s="166" t="s">
        <v>490</v>
      </c>
      <c r="F11" s="166" t="s">
        <v>758</v>
      </c>
      <c r="G11" s="166" t="s">
        <v>223</v>
      </c>
    </row>
    <row r="12" spans="1:28" s="84" customFormat="1" ht="18.75" x14ac:dyDescent="0.4">
      <c r="A12" s="171">
        <v>9</v>
      </c>
      <c r="B12" s="166" t="s">
        <v>588</v>
      </c>
      <c r="C12" s="153" t="s">
        <v>89</v>
      </c>
      <c r="D12" s="166" t="s">
        <v>524</v>
      </c>
      <c r="E12" s="166" t="s">
        <v>246</v>
      </c>
      <c r="F12" s="166" t="s">
        <v>759</v>
      </c>
      <c r="G12" s="166" t="s">
        <v>223</v>
      </c>
    </row>
    <row r="13" spans="1:28" s="84" customFormat="1" ht="18.75" x14ac:dyDescent="0.4">
      <c r="A13" s="171">
        <v>10</v>
      </c>
      <c r="B13" s="166" t="s">
        <v>588</v>
      </c>
      <c r="C13" s="153" t="s">
        <v>89</v>
      </c>
      <c r="D13" s="166" t="s">
        <v>524</v>
      </c>
      <c r="E13" s="166" t="s">
        <v>451</v>
      </c>
      <c r="F13" s="166" t="s">
        <v>759</v>
      </c>
      <c r="G13" s="166" t="s">
        <v>760</v>
      </c>
    </row>
    <row r="14" spans="1:28" s="84" customFormat="1" ht="18.75" x14ac:dyDescent="0.4">
      <c r="A14" s="171">
        <v>11</v>
      </c>
      <c r="B14" s="166" t="s">
        <v>588</v>
      </c>
      <c r="C14" s="153" t="s">
        <v>89</v>
      </c>
      <c r="D14" s="166" t="s">
        <v>524</v>
      </c>
      <c r="E14" s="166" t="s">
        <v>246</v>
      </c>
      <c r="F14" s="166" t="s">
        <v>761</v>
      </c>
      <c r="G14" s="166" t="s">
        <v>223</v>
      </c>
    </row>
    <row r="15" spans="1:28" s="84" customFormat="1" ht="18.75" x14ac:dyDescent="0.4">
      <c r="A15" s="171">
        <v>12</v>
      </c>
      <c r="B15" s="166" t="s">
        <v>588</v>
      </c>
      <c r="C15" s="153" t="s">
        <v>89</v>
      </c>
      <c r="D15" s="166" t="s">
        <v>524</v>
      </c>
      <c r="E15" s="166" t="s">
        <v>451</v>
      </c>
      <c r="F15" s="166" t="s">
        <v>761</v>
      </c>
      <c r="G15" s="166" t="s">
        <v>762</v>
      </c>
    </row>
    <row r="16" spans="1:28" s="84" customFormat="1" ht="18.75" x14ac:dyDescent="0.4">
      <c r="A16" s="171">
        <v>13</v>
      </c>
      <c r="B16" s="166" t="s">
        <v>588</v>
      </c>
      <c r="C16" s="153" t="s">
        <v>89</v>
      </c>
      <c r="D16" s="166" t="s">
        <v>524</v>
      </c>
      <c r="E16" s="166" t="s">
        <v>490</v>
      </c>
      <c r="F16" s="166" t="s">
        <v>763</v>
      </c>
      <c r="G16" s="166" t="s">
        <v>223</v>
      </c>
    </row>
    <row r="17" spans="1:7" s="84" customFormat="1" ht="18.75" x14ac:dyDescent="0.4">
      <c r="A17" s="171">
        <v>14</v>
      </c>
      <c r="B17" s="166" t="s">
        <v>588</v>
      </c>
      <c r="C17" s="153" t="s">
        <v>89</v>
      </c>
      <c r="D17" s="166" t="s">
        <v>524</v>
      </c>
      <c r="E17" s="166" t="s">
        <v>490</v>
      </c>
      <c r="F17" s="166" t="s">
        <v>764</v>
      </c>
      <c r="G17" s="166" t="s">
        <v>223</v>
      </c>
    </row>
    <row r="18" spans="1:7" s="84" customFormat="1" ht="18.75" x14ac:dyDescent="0.4">
      <c r="A18" s="171">
        <v>15</v>
      </c>
      <c r="B18" s="166" t="s">
        <v>588</v>
      </c>
      <c r="C18" s="153" t="s">
        <v>89</v>
      </c>
      <c r="D18" s="166" t="s">
        <v>524</v>
      </c>
      <c r="E18" s="166" t="s">
        <v>490</v>
      </c>
      <c r="F18" s="166" t="s">
        <v>765</v>
      </c>
      <c r="G18" s="166" t="s">
        <v>223</v>
      </c>
    </row>
    <row r="19" spans="1:7" s="84" customFormat="1" ht="18.75" x14ac:dyDescent="0.4">
      <c r="A19" s="171">
        <v>16</v>
      </c>
      <c r="B19" s="166" t="s">
        <v>588</v>
      </c>
      <c r="C19" s="153" t="s">
        <v>89</v>
      </c>
      <c r="D19" s="166" t="s">
        <v>524</v>
      </c>
      <c r="E19" s="166" t="s">
        <v>490</v>
      </c>
      <c r="F19" s="166" t="s">
        <v>766</v>
      </c>
      <c r="G19" s="166" t="s">
        <v>223</v>
      </c>
    </row>
    <row r="20" spans="1:7" s="84" customFormat="1" ht="18.75" x14ac:dyDescent="0.4">
      <c r="A20" s="171">
        <v>17</v>
      </c>
      <c r="B20" s="166" t="s">
        <v>588</v>
      </c>
      <c r="C20" s="153" t="s">
        <v>89</v>
      </c>
      <c r="D20" s="166" t="s">
        <v>524</v>
      </c>
      <c r="E20" s="166" t="s">
        <v>490</v>
      </c>
      <c r="F20" s="166" t="s">
        <v>767</v>
      </c>
      <c r="G20" s="166" t="s">
        <v>223</v>
      </c>
    </row>
    <row r="21" spans="1:7" s="84" customFormat="1" ht="18.75" x14ac:dyDescent="0.4">
      <c r="A21" s="171">
        <v>18</v>
      </c>
      <c r="B21" s="166" t="s">
        <v>588</v>
      </c>
      <c r="C21" s="153" t="s">
        <v>89</v>
      </c>
      <c r="D21" s="166" t="s">
        <v>524</v>
      </c>
      <c r="E21" s="166" t="s">
        <v>490</v>
      </c>
      <c r="F21" s="166" t="s">
        <v>768</v>
      </c>
      <c r="G21" s="166" t="s">
        <v>223</v>
      </c>
    </row>
    <row r="22" spans="1:7" s="84" customFormat="1" ht="18.75" x14ac:dyDescent="0.4">
      <c r="A22" s="171">
        <v>19</v>
      </c>
      <c r="B22" s="166" t="s">
        <v>588</v>
      </c>
      <c r="C22" s="153" t="s">
        <v>89</v>
      </c>
      <c r="D22" s="166" t="s">
        <v>524</v>
      </c>
      <c r="E22" s="166" t="s">
        <v>490</v>
      </c>
      <c r="F22" s="166" t="s">
        <v>769</v>
      </c>
      <c r="G22" s="166" t="s">
        <v>223</v>
      </c>
    </row>
    <row r="23" spans="1:7" s="84" customFormat="1" ht="18.75" x14ac:dyDescent="0.4">
      <c r="A23" s="171">
        <v>20</v>
      </c>
      <c r="B23" s="166" t="s">
        <v>588</v>
      </c>
      <c r="C23" s="153" t="s">
        <v>89</v>
      </c>
      <c r="D23" s="166" t="s">
        <v>524</v>
      </c>
      <c r="E23" s="166" t="s">
        <v>770</v>
      </c>
      <c r="F23" s="166" t="s">
        <v>771</v>
      </c>
      <c r="G23" s="166" t="s">
        <v>102</v>
      </c>
    </row>
    <row r="24" spans="1:7" s="84" customFormat="1" ht="18.75" x14ac:dyDescent="0.4">
      <c r="A24" s="171">
        <v>21</v>
      </c>
      <c r="B24" s="166" t="s">
        <v>588</v>
      </c>
      <c r="C24" s="153" t="s">
        <v>89</v>
      </c>
      <c r="D24" s="166" t="s">
        <v>524</v>
      </c>
      <c r="E24" s="166" t="s">
        <v>519</v>
      </c>
      <c r="F24" s="166" t="s">
        <v>772</v>
      </c>
      <c r="G24" s="166" t="s">
        <v>773</v>
      </c>
    </row>
    <row r="25" spans="1:7" s="84" customFormat="1" ht="18.75" x14ac:dyDescent="0.4">
      <c r="A25" s="171">
        <v>22</v>
      </c>
      <c r="B25" s="166" t="s">
        <v>847</v>
      </c>
      <c r="C25" s="153" t="s">
        <v>89</v>
      </c>
      <c r="D25" s="166" t="s">
        <v>833</v>
      </c>
      <c r="E25" s="166" t="s">
        <v>245</v>
      </c>
      <c r="F25" s="166" t="s">
        <v>1059</v>
      </c>
      <c r="G25" s="166" t="s">
        <v>1026</v>
      </c>
    </row>
    <row r="26" spans="1:7" s="84" customFormat="1" ht="18.75" x14ac:dyDescent="0.4">
      <c r="A26" s="171">
        <v>23</v>
      </c>
      <c r="B26" s="166" t="s">
        <v>847</v>
      </c>
      <c r="C26" s="153" t="s">
        <v>89</v>
      </c>
      <c r="D26" s="166" t="s">
        <v>833</v>
      </c>
      <c r="E26" s="166" t="s">
        <v>50</v>
      </c>
      <c r="F26" s="166" t="s">
        <v>1059</v>
      </c>
      <c r="G26" s="166" t="s">
        <v>1060</v>
      </c>
    </row>
    <row r="27" spans="1:7" s="84" customFormat="1" ht="18.75" x14ac:dyDescent="0.4">
      <c r="A27" s="171">
        <v>24</v>
      </c>
      <c r="B27" s="166" t="s">
        <v>1185</v>
      </c>
      <c r="C27" s="153" t="s">
        <v>89</v>
      </c>
      <c r="D27" s="166" t="s">
        <v>1118</v>
      </c>
      <c r="E27" s="166" t="s">
        <v>1409</v>
      </c>
      <c r="F27" s="166" t="s">
        <v>1410</v>
      </c>
      <c r="G27" s="166" t="s">
        <v>1360</v>
      </c>
    </row>
    <row r="28" spans="1:7" s="84" customFormat="1" ht="18.75" x14ac:dyDescent="0.4">
      <c r="A28" s="171">
        <v>25</v>
      </c>
      <c r="B28" s="166" t="s">
        <v>1185</v>
      </c>
      <c r="C28" s="153" t="s">
        <v>89</v>
      </c>
      <c r="D28" s="166" t="s">
        <v>1118</v>
      </c>
      <c r="E28" s="166" t="s">
        <v>245</v>
      </c>
      <c r="F28" s="166" t="s">
        <v>824</v>
      </c>
      <c r="G28" s="166" t="s">
        <v>1091</v>
      </c>
    </row>
    <row r="29" spans="1:7" s="84" customFormat="1" ht="18.75" x14ac:dyDescent="0.4">
      <c r="A29" s="171">
        <v>26</v>
      </c>
      <c r="B29" s="166" t="s">
        <v>1185</v>
      </c>
      <c r="C29" s="153" t="s">
        <v>89</v>
      </c>
      <c r="D29" s="166" t="s">
        <v>1118</v>
      </c>
      <c r="E29" s="166" t="s">
        <v>50</v>
      </c>
      <c r="F29" s="166" t="s">
        <v>824</v>
      </c>
      <c r="G29" s="166" t="s">
        <v>1411</v>
      </c>
    </row>
    <row r="30" spans="1:7" s="84" customFormat="1" ht="18.75" x14ac:dyDescent="0.4">
      <c r="A30" s="171">
        <v>27</v>
      </c>
      <c r="B30" s="166" t="s">
        <v>1185</v>
      </c>
      <c r="C30" s="153" t="s">
        <v>89</v>
      </c>
      <c r="D30" s="166" t="s">
        <v>1118</v>
      </c>
      <c r="E30" s="166" t="s">
        <v>490</v>
      </c>
      <c r="F30" s="166" t="s">
        <v>1412</v>
      </c>
      <c r="G30" s="166" t="s">
        <v>1360</v>
      </c>
    </row>
    <row r="31" spans="1:7" s="84" customFormat="1" ht="18.75" x14ac:dyDescent="0.4">
      <c r="A31" s="171">
        <v>28</v>
      </c>
      <c r="B31" s="166" t="s">
        <v>1185</v>
      </c>
      <c r="C31" s="153" t="s">
        <v>89</v>
      </c>
      <c r="D31" s="166" t="s">
        <v>1118</v>
      </c>
      <c r="E31" s="166" t="s">
        <v>490</v>
      </c>
      <c r="F31" s="166" t="s">
        <v>1413</v>
      </c>
      <c r="G31" s="166" t="s">
        <v>1360</v>
      </c>
    </row>
    <row r="32" spans="1:7" s="84" customFormat="1" ht="18.75" x14ac:dyDescent="0.4">
      <c r="A32" s="171">
        <v>29</v>
      </c>
      <c r="B32" s="166" t="s">
        <v>1136</v>
      </c>
      <c r="C32" s="153" t="s">
        <v>823</v>
      </c>
      <c r="D32" s="166" t="s">
        <v>1118</v>
      </c>
      <c r="E32" s="166" t="s">
        <v>50</v>
      </c>
      <c r="F32" s="166" t="s">
        <v>1843</v>
      </c>
      <c r="G32" s="166" t="s">
        <v>1532</v>
      </c>
    </row>
    <row r="33" spans="1:7" s="84" customFormat="1" ht="18.75" x14ac:dyDescent="0.4">
      <c r="A33" s="171">
        <v>30</v>
      </c>
      <c r="B33" s="166" t="s">
        <v>1136</v>
      </c>
      <c r="C33" s="153" t="s">
        <v>823</v>
      </c>
      <c r="D33" s="166" t="s">
        <v>1118</v>
      </c>
      <c r="E33" s="166" t="s">
        <v>50</v>
      </c>
      <c r="F33" s="166" t="s">
        <v>1844</v>
      </c>
      <c r="G33" s="166" t="s">
        <v>1867</v>
      </c>
    </row>
    <row r="34" spans="1:7" s="84" customFormat="1" ht="18.75" x14ac:dyDescent="0.4">
      <c r="A34" s="171">
        <v>31</v>
      </c>
      <c r="B34" s="166" t="s">
        <v>1136</v>
      </c>
      <c r="C34" s="153" t="s">
        <v>823</v>
      </c>
      <c r="D34" s="166" t="s">
        <v>1118</v>
      </c>
      <c r="E34" s="166" t="s">
        <v>50</v>
      </c>
      <c r="F34" s="166" t="s">
        <v>1845</v>
      </c>
      <c r="G34" s="166" t="s">
        <v>1868</v>
      </c>
    </row>
    <row r="35" spans="1:7" s="84" customFormat="1" ht="18.75" x14ac:dyDescent="0.4">
      <c r="A35" s="171">
        <v>32</v>
      </c>
      <c r="B35" s="166" t="s">
        <v>1136</v>
      </c>
      <c r="C35" s="153" t="s">
        <v>823</v>
      </c>
      <c r="D35" s="166" t="s">
        <v>1118</v>
      </c>
      <c r="E35" s="166" t="s">
        <v>50</v>
      </c>
      <c r="F35" s="166" t="s">
        <v>1846</v>
      </c>
      <c r="G35" s="166" t="s">
        <v>1869</v>
      </c>
    </row>
    <row r="36" spans="1:7" s="84" customFormat="1" ht="18.75" x14ac:dyDescent="0.4">
      <c r="A36" s="171">
        <v>33</v>
      </c>
      <c r="B36" s="166" t="s">
        <v>1136</v>
      </c>
      <c r="C36" s="153" t="s">
        <v>823</v>
      </c>
      <c r="D36" s="166" t="s">
        <v>1118</v>
      </c>
      <c r="E36" s="166" t="s">
        <v>50</v>
      </c>
      <c r="F36" s="166" t="s">
        <v>1847</v>
      </c>
      <c r="G36" s="166" t="s">
        <v>1870</v>
      </c>
    </row>
    <row r="37" spans="1:7" s="84" customFormat="1" ht="18.75" x14ac:dyDescent="0.4">
      <c r="A37" s="171">
        <v>34</v>
      </c>
      <c r="B37" s="166" t="s">
        <v>1136</v>
      </c>
      <c r="C37" s="153" t="s">
        <v>823</v>
      </c>
      <c r="D37" s="166" t="s">
        <v>1118</v>
      </c>
      <c r="E37" s="166" t="s">
        <v>50</v>
      </c>
      <c r="F37" s="166" t="s">
        <v>1848</v>
      </c>
      <c r="G37" s="166" t="s">
        <v>1871</v>
      </c>
    </row>
    <row r="38" spans="1:7" s="84" customFormat="1" ht="18.75" x14ac:dyDescent="0.4">
      <c r="A38" s="171">
        <v>35</v>
      </c>
      <c r="B38" s="166" t="s">
        <v>1136</v>
      </c>
      <c r="C38" s="153" t="s">
        <v>823</v>
      </c>
      <c r="D38" s="166" t="s">
        <v>1118</v>
      </c>
      <c r="E38" s="166" t="s">
        <v>50</v>
      </c>
      <c r="F38" s="166" t="s">
        <v>1849</v>
      </c>
      <c r="G38" s="166" t="s">
        <v>1872</v>
      </c>
    </row>
    <row r="39" spans="1:7" s="84" customFormat="1" ht="18.75" x14ac:dyDescent="0.4">
      <c r="A39" s="171">
        <v>36</v>
      </c>
      <c r="B39" s="166" t="s">
        <v>1136</v>
      </c>
      <c r="C39" s="153" t="s">
        <v>823</v>
      </c>
      <c r="D39" s="166" t="s">
        <v>1118</v>
      </c>
      <c r="E39" s="166" t="s">
        <v>50</v>
      </c>
      <c r="F39" s="166" t="s">
        <v>1850</v>
      </c>
      <c r="G39" s="166" t="s">
        <v>1873</v>
      </c>
    </row>
    <row r="40" spans="1:7" s="84" customFormat="1" ht="18.75" x14ac:dyDescent="0.4">
      <c r="A40" s="171">
        <v>37</v>
      </c>
      <c r="B40" s="166" t="s">
        <v>1136</v>
      </c>
      <c r="C40" s="153" t="s">
        <v>823</v>
      </c>
      <c r="D40" s="166" t="s">
        <v>1118</v>
      </c>
      <c r="E40" s="166" t="s">
        <v>50</v>
      </c>
      <c r="F40" s="166" t="s">
        <v>1851</v>
      </c>
      <c r="G40" s="166" t="s">
        <v>1874</v>
      </c>
    </row>
    <row r="41" spans="1:7" s="84" customFormat="1" ht="18.75" x14ac:dyDescent="0.4">
      <c r="A41" s="171">
        <v>38</v>
      </c>
      <c r="B41" s="166" t="s">
        <v>1136</v>
      </c>
      <c r="C41" s="153" t="s">
        <v>823</v>
      </c>
      <c r="D41" s="166" t="s">
        <v>1118</v>
      </c>
      <c r="E41" s="166" t="s">
        <v>50</v>
      </c>
      <c r="F41" s="166" t="s">
        <v>1852</v>
      </c>
      <c r="G41" s="166" t="s">
        <v>818</v>
      </c>
    </row>
    <row r="42" spans="1:7" s="84" customFormat="1" ht="18.75" x14ac:dyDescent="0.4">
      <c r="A42" s="171">
        <v>39</v>
      </c>
      <c r="B42" s="166" t="s">
        <v>1136</v>
      </c>
      <c r="C42" s="153" t="s">
        <v>823</v>
      </c>
      <c r="D42" s="166" t="s">
        <v>1118</v>
      </c>
      <c r="E42" s="166" t="s">
        <v>50</v>
      </c>
      <c r="F42" s="166" t="s">
        <v>1853</v>
      </c>
      <c r="G42" s="166" t="s">
        <v>1875</v>
      </c>
    </row>
    <row r="43" spans="1:7" s="84" customFormat="1" ht="18.75" x14ac:dyDescent="0.4">
      <c r="A43" s="171">
        <v>40</v>
      </c>
      <c r="B43" s="166" t="s">
        <v>1136</v>
      </c>
      <c r="C43" s="153" t="s">
        <v>823</v>
      </c>
      <c r="D43" s="166" t="s">
        <v>1118</v>
      </c>
      <c r="E43" s="166" t="s">
        <v>50</v>
      </c>
      <c r="F43" s="166" t="s">
        <v>1854</v>
      </c>
      <c r="G43" s="166" t="s">
        <v>1876</v>
      </c>
    </row>
    <row r="44" spans="1:7" s="84" customFormat="1" ht="18.75" x14ac:dyDescent="0.4">
      <c r="A44" s="171">
        <v>41</v>
      </c>
      <c r="B44" s="166" t="s">
        <v>1136</v>
      </c>
      <c r="C44" s="153" t="s">
        <v>823</v>
      </c>
      <c r="D44" s="166" t="s">
        <v>1118</v>
      </c>
      <c r="E44" s="166" t="s">
        <v>50</v>
      </c>
      <c r="F44" s="166" t="s">
        <v>1855</v>
      </c>
      <c r="G44" s="166" t="s">
        <v>1877</v>
      </c>
    </row>
    <row r="45" spans="1:7" s="84" customFormat="1" ht="18.75" x14ac:dyDescent="0.4">
      <c r="A45" s="171">
        <v>42</v>
      </c>
      <c r="B45" s="166" t="s">
        <v>1136</v>
      </c>
      <c r="C45" s="153" t="s">
        <v>823</v>
      </c>
      <c r="D45" s="166" t="s">
        <v>1118</v>
      </c>
      <c r="E45" s="166" t="s">
        <v>50</v>
      </c>
      <c r="F45" s="166" t="s">
        <v>1856</v>
      </c>
      <c r="G45" s="166" t="s">
        <v>1878</v>
      </c>
    </row>
    <row r="46" spans="1:7" s="84" customFormat="1" ht="18.75" x14ac:dyDescent="0.4">
      <c r="A46" s="171">
        <v>43</v>
      </c>
      <c r="B46" s="166" t="s">
        <v>1136</v>
      </c>
      <c r="C46" s="153" t="s">
        <v>823</v>
      </c>
      <c r="D46" s="166" t="s">
        <v>1118</v>
      </c>
      <c r="E46" s="166" t="s">
        <v>50</v>
      </c>
      <c r="F46" s="166" t="s">
        <v>1857</v>
      </c>
      <c r="G46" s="166" t="s">
        <v>1879</v>
      </c>
    </row>
    <row r="47" spans="1:7" s="84" customFormat="1" ht="18.75" x14ac:dyDescent="0.4">
      <c r="A47" s="171">
        <v>44</v>
      </c>
      <c r="B47" s="166" t="s">
        <v>1136</v>
      </c>
      <c r="C47" s="153" t="s">
        <v>823</v>
      </c>
      <c r="D47" s="166" t="s">
        <v>1118</v>
      </c>
      <c r="E47" s="166" t="s">
        <v>50</v>
      </c>
      <c r="F47" s="166" t="s">
        <v>1858</v>
      </c>
      <c r="G47" s="166" t="s">
        <v>1880</v>
      </c>
    </row>
    <row r="48" spans="1:7" s="84" customFormat="1" ht="18.75" x14ac:dyDescent="0.4">
      <c r="A48" s="171">
        <v>45</v>
      </c>
      <c r="B48" s="166" t="s">
        <v>1136</v>
      </c>
      <c r="C48" s="153" t="s">
        <v>823</v>
      </c>
      <c r="D48" s="166" t="s">
        <v>1118</v>
      </c>
      <c r="E48" s="166" t="s">
        <v>50</v>
      </c>
      <c r="F48" s="166" t="s">
        <v>1859</v>
      </c>
      <c r="G48" s="166" t="s">
        <v>818</v>
      </c>
    </row>
    <row r="49" spans="1:7" s="84" customFormat="1" ht="18.75" x14ac:dyDescent="0.4">
      <c r="A49" s="171">
        <v>46</v>
      </c>
      <c r="B49" s="166" t="s">
        <v>1136</v>
      </c>
      <c r="C49" s="153" t="s">
        <v>823</v>
      </c>
      <c r="D49" s="166" t="s">
        <v>1118</v>
      </c>
      <c r="E49" s="166" t="s">
        <v>50</v>
      </c>
      <c r="F49" s="166" t="s">
        <v>1860</v>
      </c>
      <c r="G49" s="166" t="s">
        <v>1881</v>
      </c>
    </row>
    <row r="50" spans="1:7" s="84" customFormat="1" ht="18.75" x14ac:dyDescent="0.4">
      <c r="A50" s="171">
        <v>47</v>
      </c>
      <c r="B50" s="166" t="s">
        <v>1136</v>
      </c>
      <c r="C50" s="153" t="s">
        <v>823</v>
      </c>
      <c r="D50" s="166" t="s">
        <v>1118</v>
      </c>
      <c r="E50" s="166" t="s">
        <v>50</v>
      </c>
      <c r="F50" s="166" t="s">
        <v>1861</v>
      </c>
      <c r="G50" s="166" t="s">
        <v>1882</v>
      </c>
    </row>
    <row r="51" spans="1:7" s="84" customFormat="1" ht="18.75" x14ac:dyDescent="0.4">
      <c r="A51" s="171">
        <v>48</v>
      </c>
      <c r="B51" s="166" t="s">
        <v>1136</v>
      </c>
      <c r="C51" s="153" t="s">
        <v>823</v>
      </c>
      <c r="D51" s="166" t="s">
        <v>1118</v>
      </c>
      <c r="E51" s="166" t="s">
        <v>50</v>
      </c>
      <c r="F51" s="166" t="s">
        <v>1862</v>
      </c>
      <c r="G51" s="166" t="s">
        <v>1878</v>
      </c>
    </row>
    <row r="52" spans="1:7" s="84" customFormat="1" ht="18.75" x14ac:dyDescent="0.4">
      <c r="A52" s="171">
        <v>49</v>
      </c>
      <c r="B52" s="166" t="s">
        <v>1136</v>
      </c>
      <c r="C52" s="153" t="s">
        <v>823</v>
      </c>
      <c r="D52" s="166" t="s">
        <v>1118</v>
      </c>
      <c r="E52" s="166" t="s">
        <v>50</v>
      </c>
      <c r="F52" s="166" t="s">
        <v>1863</v>
      </c>
      <c r="G52" s="166" t="s">
        <v>1883</v>
      </c>
    </row>
    <row r="53" spans="1:7" s="84" customFormat="1" ht="18.75" x14ac:dyDescent="0.4">
      <c r="A53" s="171">
        <v>50</v>
      </c>
      <c r="B53" s="166" t="s">
        <v>1136</v>
      </c>
      <c r="C53" s="153" t="s">
        <v>823</v>
      </c>
      <c r="D53" s="166" t="s">
        <v>1118</v>
      </c>
      <c r="E53" s="166" t="s">
        <v>50</v>
      </c>
      <c r="F53" s="166" t="s">
        <v>1864</v>
      </c>
      <c r="G53" s="166" t="s">
        <v>1884</v>
      </c>
    </row>
    <row r="54" spans="1:7" s="84" customFormat="1" ht="18.75" x14ac:dyDescent="0.4">
      <c r="A54" s="171">
        <v>51</v>
      </c>
      <c r="B54" s="166" t="s">
        <v>1136</v>
      </c>
      <c r="C54" s="153" t="s">
        <v>823</v>
      </c>
      <c r="D54" s="166" t="s">
        <v>1118</v>
      </c>
      <c r="E54" s="166" t="s">
        <v>50</v>
      </c>
      <c r="F54" s="166" t="s">
        <v>1865</v>
      </c>
      <c r="G54" s="166" t="s">
        <v>1885</v>
      </c>
    </row>
    <row r="55" spans="1:7" s="84" customFormat="1" ht="18.75" x14ac:dyDescent="0.4">
      <c r="A55" s="171">
        <v>52</v>
      </c>
      <c r="B55" s="166" t="s">
        <v>1136</v>
      </c>
      <c r="C55" s="153" t="s">
        <v>823</v>
      </c>
      <c r="D55" s="166" t="s">
        <v>1118</v>
      </c>
      <c r="E55" s="166" t="s">
        <v>50</v>
      </c>
      <c r="F55" s="166" t="s">
        <v>1866</v>
      </c>
      <c r="G55" s="166" t="s">
        <v>1886</v>
      </c>
    </row>
    <row r="56" spans="1:7" s="84" customFormat="1" ht="18.75" x14ac:dyDescent="0.4">
      <c r="A56" s="171">
        <v>53</v>
      </c>
      <c r="B56" s="166" t="s">
        <v>1136</v>
      </c>
      <c r="C56" s="153" t="s">
        <v>823</v>
      </c>
      <c r="D56" s="166" t="s">
        <v>1118</v>
      </c>
      <c r="E56" s="166" t="s">
        <v>50</v>
      </c>
      <c r="F56" s="166" t="s">
        <v>1887</v>
      </c>
      <c r="G56" s="166" t="s">
        <v>1494</v>
      </c>
    </row>
    <row r="57" spans="1:7" s="84" customFormat="1" ht="18.75" x14ac:dyDescent="0.4">
      <c r="A57" s="171">
        <v>54</v>
      </c>
      <c r="B57" s="166" t="s">
        <v>1136</v>
      </c>
      <c r="C57" s="153" t="s">
        <v>823</v>
      </c>
      <c r="D57" s="166" t="s">
        <v>1118</v>
      </c>
      <c r="E57" s="166" t="s">
        <v>50</v>
      </c>
      <c r="F57" s="166" t="s">
        <v>1888</v>
      </c>
      <c r="G57" s="166" t="s">
        <v>1489</v>
      </c>
    </row>
    <row r="58" spans="1:7" s="84" customFormat="1" ht="18.75" x14ac:dyDescent="0.4">
      <c r="A58" s="171">
        <v>55</v>
      </c>
      <c r="B58" s="166" t="s">
        <v>1136</v>
      </c>
      <c r="C58" s="153" t="s">
        <v>823</v>
      </c>
      <c r="D58" s="166" t="s">
        <v>1118</v>
      </c>
      <c r="E58" s="166" t="s">
        <v>50</v>
      </c>
      <c r="F58" s="166" t="s">
        <v>1889</v>
      </c>
      <c r="G58" s="166" t="s">
        <v>1520</v>
      </c>
    </row>
    <row r="59" spans="1:7" s="84" customFormat="1" ht="18.75" x14ac:dyDescent="0.4">
      <c r="A59" s="171">
        <v>56</v>
      </c>
      <c r="B59" s="166" t="s">
        <v>1136</v>
      </c>
      <c r="C59" s="153" t="s">
        <v>823</v>
      </c>
      <c r="D59" s="166" t="s">
        <v>1118</v>
      </c>
      <c r="E59" s="166" t="s">
        <v>50</v>
      </c>
      <c r="F59" s="166" t="s">
        <v>1890</v>
      </c>
      <c r="G59" s="166" t="s">
        <v>1907</v>
      </c>
    </row>
    <row r="60" spans="1:7" s="84" customFormat="1" ht="18.75" x14ac:dyDescent="0.4">
      <c r="A60" s="171">
        <v>57</v>
      </c>
      <c r="B60" s="166" t="s">
        <v>1136</v>
      </c>
      <c r="C60" s="153" t="s">
        <v>823</v>
      </c>
      <c r="D60" s="166" t="s">
        <v>1118</v>
      </c>
      <c r="E60" s="166" t="s">
        <v>50</v>
      </c>
      <c r="F60" s="166" t="s">
        <v>1891</v>
      </c>
      <c r="G60" s="166" t="s">
        <v>1520</v>
      </c>
    </row>
    <row r="61" spans="1:7" s="84" customFormat="1" ht="18.75" x14ac:dyDescent="0.4">
      <c r="A61" s="171">
        <v>58</v>
      </c>
      <c r="B61" s="166" t="s">
        <v>1136</v>
      </c>
      <c r="C61" s="153" t="s">
        <v>823</v>
      </c>
      <c r="D61" s="166" t="s">
        <v>1118</v>
      </c>
      <c r="E61" s="166" t="s">
        <v>50</v>
      </c>
      <c r="F61" s="166" t="s">
        <v>1892</v>
      </c>
      <c r="G61" s="166" t="s">
        <v>813</v>
      </c>
    </row>
    <row r="62" spans="1:7" s="84" customFormat="1" ht="18.75" x14ac:dyDescent="0.4">
      <c r="A62" s="171">
        <v>59</v>
      </c>
      <c r="B62" s="166" t="s">
        <v>1136</v>
      </c>
      <c r="C62" s="153" t="s">
        <v>823</v>
      </c>
      <c r="D62" s="166" t="s">
        <v>1118</v>
      </c>
      <c r="E62" s="166" t="s">
        <v>50</v>
      </c>
      <c r="F62" s="166" t="s">
        <v>1893</v>
      </c>
      <c r="G62" s="166" t="s">
        <v>1489</v>
      </c>
    </row>
    <row r="63" spans="1:7" s="84" customFormat="1" ht="18.75" x14ac:dyDescent="0.4">
      <c r="A63" s="171">
        <v>60</v>
      </c>
      <c r="B63" s="166" t="s">
        <v>1136</v>
      </c>
      <c r="C63" s="153" t="s">
        <v>823</v>
      </c>
      <c r="D63" s="166" t="s">
        <v>1118</v>
      </c>
      <c r="E63" s="166" t="s">
        <v>50</v>
      </c>
      <c r="F63" s="166" t="s">
        <v>1894</v>
      </c>
      <c r="G63" s="166" t="s">
        <v>1908</v>
      </c>
    </row>
    <row r="64" spans="1:7" s="84" customFormat="1" ht="18.75" x14ac:dyDescent="0.4">
      <c r="A64" s="171">
        <v>61</v>
      </c>
      <c r="B64" s="166" t="s">
        <v>1136</v>
      </c>
      <c r="C64" s="153" t="s">
        <v>823</v>
      </c>
      <c r="D64" s="166" t="s">
        <v>1118</v>
      </c>
      <c r="E64" s="166" t="s">
        <v>50</v>
      </c>
      <c r="F64" s="166" t="s">
        <v>1895</v>
      </c>
      <c r="G64" s="166" t="s">
        <v>1909</v>
      </c>
    </row>
    <row r="65" spans="1:11" ht="18.75" x14ac:dyDescent="0.4">
      <c r="A65" s="171">
        <v>62</v>
      </c>
      <c r="B65" s="166" t="s">
        <v>1136</v>
      </c>
      <c r="C65" s="153" t="s">
        <v>823</v>
      </c>
      <c r="D65" s="166" t="s">
        <v>1118</v>
      </c>
      <c r="E65" s="166" t="s">
        <v>50</v>
      </c>
      <c r="F65" s="166" t="s">
        <v>1896</v>
      </c>
      <c r="G65" s="166" t="s">
        <v>1910</v>
      </c>
      <c r="H65" s="84"/>
      <c r="I65" s="84"/>
      <c r="J65" s="84"/>
      <c r="K65" s="84"/>
    </row>
    <row r="66" spans="1:11" ht="18.75" x14ac:dyDescent="0.4">
      <c r="A66" s="171">
        <v>63</v>
      </c>
      <c r="B66" s="166" t="s">
        <v>1136</v>
      </c>
      <c r="C66" s="153" t="s">
        <v>823</v>
      </c>
      <c r="D66" s="166" t="s">
        <v>1118</v>
      </c>
      <c r="E66" s="166" t="s">
        <v>50</v>
      </c>
      <c r="F66" s="166" t="s">
        <v>1897</v>
      </c>
      <c r="G66" s="166" t="s">
        <v>1911</v>
      </c>
      <c r="H66" s="84"/>
      <c r="I66" s="84"/>
      <c r="J66" s="84"/>
      <c r="K66" s="84"/>
    </row>
    <row r="67" spans="1:11" ht="18.75" x14ac:dyDescent="0.4">
      <c r="A67" s="171">
        <v>64</v>
      </c>
      <c r="B67" s="166" t="s">
        <v>1136</v>
      </c>
      <c r="C67" s="153" t="s">
        <v>823</v>
      </c>
      <c r="D67" s="166" t="s">
        <v>1118</v>
      </c>
      <c r="E67" s="166" t="s">
        <v>50</v>
      </c>
      <c r="F67" s="166" t="s">
        <v>1898</v>
      </c>
      <c r="G67" s="166" t="s">
        <v>1912</v>
      </c>
      <c r="H67" s="84"/>
      <c r="I67" s="84"/>
      <c r="J67" s="84"/>
      <c r="K67" s="84"/>
    </row>
    <row r="68" spans="1:11" ht="18.75" x14ac:dyDescent="0.4">
      <c r="A68" s="171">
        <v>65</v>
      </c>
      <c r="B68" s="166" t="s">
        <v>1136</v>
      </c>
      <c r="C68" s="153" t="s">
        <v>823</v>
      </c>
      <c r="D68" s="166" t="s">
        <v>1118</v>
      </c>
      <c r="E68" s="166" t="s">
        <v>50</v>
      </c>
      <c r="F68" s="166" t="s">
        <v>1899</v>
      </c>
      <c r="G68" s="166" t="s">
        <v>1913</v>
      </c>
      <c r="H68" s="84"/>
      <c r="I68" s="84"/>
      <c r="J68" s="84"/>
      <c r="K68" s="84"/>
    </row>
    <row r="69" spans="1:11" ht="18.75" x14ac:dyDescent="0.4">
      <c r="A69" s="171">
        <v>66</v>
      </c>
      <c r="B69" s="166" t="s">
        <v>1136</v>
      </c>
      <c r="C69" s="153" t="s">
        <v>823</v>
      </c>
      <c r="D69" s="166" t="s">
        <v>1118</v>
      </c>
      <c r="E69" s="166" t="s">
        <v>50</v>
      </c>
      <c r="F69" s="166" t="s">
        <v>1900</v>
      </c>
      <c r="G69" s="166" t="s">
        <v>1914</v>
      </c>
      <c r="H69" s="84"/>
      <c r="I69" s="84"/>
      <c r="J69" s="84"/>
      <c r="K69" s="84"/>
    </row>
    <row r="70" spans="1:11" ht="18.75" x14ac:dyDescent="0.4">
      <c r="A70" s="171">
        <v>67</v>
      </c>
      <c r="B70" s="166" t="s">
        <v>1136</v>
      </c>
      <c r="C70" s="153" t="s">
        <v>823</v>
      </c>
      <c r="D70" s="166" t="s">
        <v>1118</v>
      </c>
      <c r="E70" s="166" t="s">
        <v>50</v>
      </c>
      <c r="F70" s="166" t="s">
        <v>1901</v>
      </c>
      <c r="G70" s="166" t="s">
        <v>1915</v>
      </c>
      <c r="H70" s="84"/>
      <c r="I70" s="84"/>
      <c r="J70" s="84"/>
      <c r="K70" s="84"/>
    </row>
    <row r="71" spans="1:11" ht="18.75" x14ac:dyDescent="0.4">
      <c r="A71" s="171">
        <v>68</v>
      </c>
      <c r="B71" s="166" t="s">
        <v>1136</v>
      </c>
      <c r="C71" s="153" t="s">
        <v>823</v>
      </c>
      <c r="D71" s="166" t="s">
        <v>1118</v>
      </c>
      <c r="E71" s="166" t="s">
        <v>50</v>
      </c>
      <c r="F71" s="166" t="s">
        <v>1902</v>
      </c>
      <c r="G71" s="166" t="s">
        <v>821</v>
      </c>
      <c r="H71" s="84"/>
      <c r="I71" s="84"/>
      <c r="J71" s="84"/>
      <c r="K71" s="84"/>
    </row>
    <row r="72" spans="1:11" ht="18.75" x14ac:dyDescent="0.4">
      <c r="A72" s="171">
        <v>69</v>
      </c>
      <c r="B72" s="166" t="s">
        <v>1136</v>
      </c>
      <c r="C72" s="153" t="s">
        <v>823</v>
      </c>
      <c r="D72" s="166" t="s">
        <v>1118</v>
      </c>
      <c r="E72" s="166" t="s">
        <v>50</v>
      </c>
      <c r="F72" s="166" t="s">
        <v>1903</v>
      </c>
      <c r="G72" s="166" t="s">
        <v>1916</v>
      </c>
      <c r="H72" s="84"/>
      <c r="I72" s="84"/>
      <c r="J72" s="84"/>
      <c r="K72" s="84"/>
    </row>
    <row r="73" spans="1:11" ht="18.75" x14ac:dyDescent="0.4">
      <c r="A73" s="171">
        <v>70</v>
      </c>
      <c r="B73" s="166" t="s">
        <v>1136</v>
      </c>
      <c r="C73" s="153" t="s">
        <v>823</v>
      </c>
      <c r="D73" s="166" t="s">
        <v>1118</v>
      </c>
      <c r="E73" s="166" t="s">
        <v>50</v>
      </c>
      <c r="F73" s="166" t="s">
        <v>1904</v>
      </c>
      <c r="G73" s="166" t="s">
        <v>815</v>
      </c>
      <c r="H73" s="84"/>
      <c r="I73" s="84"/>
      <c r="J73" s="84"/>
      <c r="K73" s="84"/>
    </row>
    <row r="74" spans="1:11" ht="18.75" x14ac:dyDescent="0.4">
      <c r="A74" s="171">
        <v>71</v>
      </c>
      <c r="B74" s="166" t="s">
        <v>1136</v>
      </c>
      <c r="C74" s="153" t="s">
        <v>823</v>
      </c>
      <c r="D74" s="166" t="s">
        <v>1118</v>
      </c>
      <c r="E74" s="166" t="s">
        <v>50</v>
      </c>
      <c r="F74" s="166" t="s">
        <v>1905</v>
      </c>
      <c r="G74" s="166" t="s">
        <v>814</v>
      </c>
      <c r="H74" s="84"/>
      <c r="I74" s="84"/>
      <c r="J74" s="84"/>
      <c r="K74" s="84"/>
    </row>
    <row r="75" spans="1:11" ht="18.75" x14ac:dyDescent="0.4">
      <c r="A75" s="171">
        <v>72</v>
      </c>
      <c r="B75" s="166" t="s">
        <v>1136</v>
      </c>
      <c r="C75" s="153" t="s">
        <v>823</v>
      </c>
      <c r="D75" s="166" t="s">
        <v>1118</v>
      </c>
      <c r="E75" s="166" t="s">
        <v>50</v>
      </c>
      <c r="F75" s="166" t="s">
        <v>1906</v>
      </c>
      <c r="G75" s="166" t="s">
        <v>1917</v>
      </c>
      <c r="H75" s="84"/>
      <c r="I75" s="84"/>
      <c r="J75" s="84"/>
      <c r="K75" s="84"/>
    </row>
    <row r="76" spans="1:11" ht="18.75" x14ac:dyDescent="0.4">
      <c r="A76" s="171">
        <v>73</v>
      </c>
      <c r="B76" s="166" t="s">
        <v>1918</v>
      </c>
      <c r="C76" s="153" t="s">
        <v>89</v>
      </c>
      <c r="D76" s="166" t="s">
        <v>1331</v>
      </c>
      <c r="E76" s="166" t="s">
        <v>3</v>
      </c>
      <c r="F76" s="166" t="s">
        <v>2048</v>
      </c>
      <c r="G76" s="166" t="s">
        <v>75</v>
      </c>
      <c r="H76" s="84"/>
      <c r="I76" s="84"/>
      <c r="J76" s="84"/>
      <c r="K76" s="84"/>
    </row>
    <row r="77" spans="1:11" ht="18.75" x14ac:dyDescent="0.25">
      <c r="A77" s="171">
        <v>74</v>
      </c>
      <c r="B77" s="140" t="s">
        <v>1918</v>
      </c>
      <c r="C77" s="141" t="s">
        <v>89</v>
      </c>
      <c r="D77" s="140" t="s">
        <v>1331</v>
      </c>
      <c r="E77" s="140" t="s">
        <v>246</v>
      </c>
      <c r="F77" s="140" t="s">
        <v>2261</v>
      </c>
      <c r="G77" s="140" t="s">
        <v>2220</v>
      </c>
    </row>
    <row r="78" spans="1:11" ht="18.75" x14ac:dyDescent="0.25">
      <c r="A78" s="171">
        <v>75</v>
      </c>
      <c r="B78" s="140" t="s">
        <v>1918</v>
      </c>
      <c r="C78" s="141" t="s">
        <v>89</v>
      </c>
      <c r="D78" s="140" t="s">
        <v>1331</v>
      </c>
      <c r="E78" s="140" t="s">
        <v>50</v>
      </c>
      <c r="F78" s="140" t="s">
        <v>2261</v>
      </c>
      <c r="G78" s="140" t="s">
        <v>1020</v>
      </c>
    </row>
    <row r="79" spans="1:11" ht="18.75" x14ac:dyDescent="0.25">
      <c r="A79" s="171">
        <v>76</v>
      </c>
      <c r="B79" s="140" t="s">
        <v>1918</v>
      </c>
      <c r="C79" s="141" t="s">
        <v>89</v>
      </c>
      <c r="D79" s="140" t="s">
        <v>1331</v>
      </c>
      <c r="E79" s="140" t="s">
        <v>246</v>
      </c>
      <c r="F79" s="140" t="s">
        <v>763</v>
      </c>
      <c r="G79" s="140" t="s">
        <v>2220</v>
      </c>
    </row>
    <row r="80" spans="1:11" ht="18.75" x14ac:dyDescent="0.25">
      <c r="A80" s="171">
        <v>77</v>
      </c>
      <c r="B80" s="140" t="s">
        <v>1918</v>
      </c>
      <c r="C80" s="141" t="s">
        <v>89</v>
      </c>
      <c r="D80" s="140" t="s">
        <v>1331</v>
      </c>
      <c r="E80" s="140" t="s">
        <v>50</v>
      </c>
      <c r="F80" s="140" t="s">
        <v>763</v>
      </c>
      <c r="G80" s="140" t="s">
        <v>2262</v>
      </c>
    </row>
    <row r="81" spans="1:7" ht="18.75" x14ac:dyDescent="0.25">
      <c r="A81" s="171">
        <v>78</v>
      </c>
      <c r="B81" s="140" t="s">
        <v>1918</v>
      </c>
      <c r="C81" s="141" t="s">
        <v>89</v>
      </c>
      <c r="D81" s="140" t="s">
        <v>1331</v>
      </c>
      <c r="E81" s="140" t="s">
        <v>246</v>
      </c>
      <c r="F81" s="140" t="s">
        <v>759</v>
      </c>
      <c r="G81" s="140" t="s">
        <v>2220</v>
      </c>
    </row>
    <row r="82" spans="1:7" ht="18.75" x14ac:dyDescent="0.25">
      <c r="A82" s="171">
        <v>79</v>
      </c>
      <c r="B82" s="140" t="s">
        <v>1918</v>
      </c>
      <c r="C82" s="141" t="s">
        <v>89</v>
      </c>
      <c r="D82" s="140" t="s">
        <v>1331</v>
      </c>
      <c r="E82" s="140" t="s">
        <v>246</v>
      </c>
      <c r="F82" s="140" t="s">
        <v>761</v>
      </c>
      <c r="G82" s="140" t="s">
        <v>2220</v>
      </c>
    </row>
    <row r="83" spans="1:7" ht="18.75" x14ac:dyDescent="0.25">
      <c r="A83" s="171">
        <v>80</v>
      </c>
      <c r="B83" s="140" t="s">
        <v>1918</v>
      </c>
      <c r="C83" s="141" t="s">
        <v>89</v>
      </c>
      <c r="D83" s="140" t="s">
        <v>1331</v>
      </c>
      <c r="E83" s="140" t="s">
        <v>490</v>
      </c>
      <c r="F83" s="140" t="s">
        <v>2263</v>
      </c>
      <c r="G83" s="140" t="s">
        <v>2220</v>
      </c>
    </row>
    <row r="84" spans="1:7" ht="18.75" x14ac:dyDescent="0.25">
      <c r="A84" s="171">
        <v>81</v>
      </c>
      <c r="B84" s="140" t="s">
        <v>1918</v>
      </c>
      <c r="C84" s="141" t="s">
        <v>89</v>
      </c>
      <c r="D84" s="140" t="s">
        <v>1331</v>
      </c>
      <c r="E84" s="140" t="s">
        <v>246</v>
      </c>
      <c r="F84" s="140" t="s">
        <v>1903</v>
      </c>
      <c r="G84" s="140" t="s">
        <v>2220</v>
      </c>
    </row>
    <row r="85" spans="1:7" ht="18.75" x14ac:dyDescent="0.25">
      <c r="A85" s="171">
        <v>82</v>
      </c>
      <c r="B85" s="140" t="s">
        <v>1918</v>
      </c>
      <c r="C85" s="141" t="s">
        <v>89</v>
      </c>
      <c r="D85" s="140" t="s">
        <v>1331</v>
      </c>
      <c r="E85" s="140" t="s">
        <v>490</v>
      </c>
      <c r="F85" s="140" t="s">
        <v>2264</v>
      </c>
      <c r="G85" s="140" t="s">
        <v>2220</v>
      </c>
    </row>
    <row r="86" spans="1:7" ht="18.75" x14ac:dyDescent="0.25">
      <c r="A86" s="171">
        <v>83</v>
      </c>
      <c r="B86" s="140" t="s">
        <v>1918</v>
      </c>
      <c r="C86" s="141" t="s">
        <v>89</v>
      </c>
      <c r="D86" s="140" t="s">
        <v>1331</v>
      </c>
      <c r="E86" s="140" t="s">
        <v>490</v>
      </c>
      <c r="F86" s="140" t="s">
        <v>2265</v>
      </c>
      <c r="G86" s="140" t="s">
        <v>2220</v>
      </c>
    </row>
    <row r="87" spans="1:7" ht="18.75" x14ac:dyDescent="0.25">
      <c r="A87" s="171">
        <v>84</v>
      </c>
      <c r="B87" s="140" t="s">
        <v>1918</v>
      </c>
      <c r="C87" s="141" t="s">
        <v>89</v>
      </c>
      <c r="D87" s="140" t="s">
        <v>1331</v>
      </c>
      <c r="E87" s="140" t="s">
        <v>490</v>
      </c>
      <c r="F87" s="140" t="s">
        <v>2266</v>
      </c>
      <c r="G87" s="140" t="s">
        <v>2220</v>
      </c>
    </row>
    <row r="88" spans="1:7" ht="18.75" x14ac:dyDescent="0.25">
      <c r="A88" s="171">
        <v>85</v>
      </c>
      <c r="B88" s="140" t="s">
        <v>1918</v>
      </c>
      <c r="C88" s="141" t="s">
        <v>89</v>
      </c>
      <c r="D88" s="140" t="s">
        <v>1331</v>
      </c>
      <c r="E88" s="140" t="s">
        <v>490</v>
      </c>
      <c r="F88" s="140" t="s">
        <v>2267</v>
      </c>
      <c r="G88" s="140" t="s">
        <v>2220</v>
      </c>
    </row>
    <row r="89" spans="1:7" ht="18.75" x14ac:dyDescent="0.25">
      <c r="A89" s="171">
        <v>86</v>
      </c>
      <c r="B89" s="140" t="s">
        <v>1918</v>
      </c>
      <c r="C89" s="141" t="s">
        <v>89</v>
      </c>
      <c r="D89" s="140" t="s">
        <v>1331</v>
      </c>
      <c r="E89" s="140" t="s">
        <v>490</v>
      </c>
      <c r="F89" s="140" t="s">
        <v>2268</v>
      </c>
      <c r="G89" s="140" t="s">
        <v>2220</v>
      </c>
    </row>
    <row r="90" spans="1:7" ht="18.75" x14ac:dyDescent="0.25">
      <c r="A90" s="171">
        <v>87</v>
      </c>
      <c r="B90" s="140" t="s">
        <v>1918</v>
      </c>
      <c r="C90" s="141" t="s">
        <v>89</v>
      </c>
      <c r="D90" s="140" t="s">
        <v>1331</v>
      </c>
      <c r="E90" s="140" t="s">
        <v>451</v>
      </c>
      <c r="F90" s="140" t="s">
        <v>2268</v>
      </c>
      <c r="G90" s="140" t="s">
        <v>2269</v>
      </c>
    </row>
  </sheetData>
  <conditionalFormatting sqref="D1:D3 D91:D65260">
    <cfRule type="cellIs" dxfId="858" priority="385" operator="equal">
      <formula>$R$2</formula>
    </cfRule>
  </conditionalFormatting>
  <conditionalFormatting sqref="D77">
    <cfRule type="cellIs" dxfId="857" priority="48" operator="equal">
      <formula>$R$2</formula>
    </cfRule>
  </conditionalFormatting>
  <conditionalFormatting sqref="D77">
    <cfRule type="cellIs" dxfId="856" priority="37" operator="equal">
      <formula>$AB$2</formula>
    </cfRule>
    <cfRule type="cellIs" dxfId="855" priority="38" operator="equal">
      <formula>$AA$2</formula>
    </cfRule>
    <cfRule type="cellIs" dxfId="854" priority="39" operator="equal">
      <formula>$Z$2</formula>
    </cfRule>
    <cfRule type="cellIs" dxfId="853" priority="40" operator="equal">
      <formula>$Y$2</formula>
    </cfRule>
    <cfRule type="cellIs" dxfId="852" priority="41" operator="equal">
      <formula>$X$2</formula>
    </cfRule>
    <cfRule type="cellIs" dxfId="851" priority="42" operator="equal">
      <formula>$W$2</formula>
    </cfRule>
    <cfRule type="cellIs" dxfId="850" priority="43" operator="equal">
      <formula>$V$2</formula>
    </cfRule>
    <cfRule type="cellIs" dxfId="849" priority="44" operator="equal">
      <formula>$U$2</formula>
    </cfRule>
    <cfRule type="cellIs" dxfId="848" priority="45" operator="equal">
      <formula>$T$2</formula>
    </cfRule>
    <cfRule type="cellIs" dxfId="847" priority="46" operator="equal">
      <formula>$S$2</formula>
    </cfRule>
  </conditionalFormatting>
  <conditionalFormatting sqref="D77">
    <cfRule type="cellIs" dxfId="846" priority="47" operator="equal">
      <formula>$Q$2</formula>
    </cfRule>
  </conditionalFormatting>
  <conditionalFormatting sqref="D78">
    <cfRule type="cellIs" dxfId="845" priority="36" operator="equal">
      <formula>$R$2</formula>
    </cfRule>
  </conditionalFormatting>
  <conditionalFormatting sqref="D78">
    <cfRule type="cellIs" dxfId="844" priority="25" operator="equal">
      <formula>$AB$2</formula>
    </cfRule>
    <cfRule type="cellIs" dxfId="843" priority="26" operator="equal">
      <formula>$AA$2</formula>
    </cfRule>
    <cfRule type="cellIs" dxfId="842" priority="27" operator="equal">
      <formula>$Z$2</formula>
    </cfRule>
    <cfRule type="cellIs" dxfId="841" priority="28" operator="equal">
      <formula>$Y$2</formula>
    </cfRule>
    <cfRule type="cellIs" dxfId="840" priority="29" operator="equal">
      <formula>$X$2</formula>
    </cfRule>
    <cfRule type="cellIs" dxfId="839" priority="30" operator="equal">
      <formula>$W$2</formula>
    </cfRule>
    <cfRule type="cellIs" dxfId="838" priority="31" operator="equal">
      <formula>$V$2</formula>
    </cfRule>
    <cfRule type="cellIs" dxfId="837" priority="32" operator="equal">
      <formula>$U$2</formula>
    </cfRule>
    <cfRule type="cellIs" dxfId="836" priority="33" operator="equal">
      <formula>$T$2</formula>
    </cfRule>
    <cfRule type="cellIs" dxfId="835" priority="34" operator="equal">
      <formula>$S$2</formula>
    </cfRule>
  </conditionalFormatting>
  <conditionalFormatting sqref="D78">
    <cfRule type="cellIs" dxfId="834" priority="35" operator="equal">
      <formula>$Q$2</formula>
    </cfRule>
  </conditionalFormatting>
  <conditionalFormatting sqref="D79:D83">
    <cfRule type="cellIs" dxfId="833" priority="24" operator="equal">
      <formula>$R$2</formula>
    </cfRule>
  </conditionalFormatting>
  <conditionalFormatting sqref="D79:D83">
    <cfRule type="cellIs" dxfId="832" priority="13" operator="equal">
      <formula>$AB$2</formula>
    </cfRule>
    <cfRule type="cellIs" dxfId="831" priority="14" operator="equal">
      <formula>$AA$2</formula>
    </cfRule>
    <cfRule type="cellIs" dxfId="830" priority="15" operator="equal">
      <formula>$Z$2</formula>
    </cfRule>
    <cfRule type="cellIs" dxfId="829" priority="16" operator="equal">
      <formula>$Y$2</formula>
    </cfRule>
    <cfRule type="cellIs" dxfId="828" priority="17" operator="equal">
      <formula>$X$2</formula>
    </cfRule>
    <cfRule type="cellIs" dxfId="827" priority="18" operator="equal">
      <formula>$W$2</formula>
    </cfRule>
    <cfRule type="cellIs" dxfId="826" priority="19" operator="equal">
      <formula>$V$2</formula>
    </cfRule>
    <cfRule type="cellIs" dxfId="825" priority="20" operator="equal">
      <formula>$U$2</formula>
    </cfRule>
    <cfRule type="cellIs" dxfId="824" priority="21" operator="equal">
      <formula>$T$2</formula>
    </cfRule>
    <cfRule type="cellIs" dxfId="823" priority="22" operator="equal">
      <formula>$S$2</formula>
    </cfRule>
  </conditionalFormatting>
  <conditionalFormatting sqref="D79:D83">
    <cfRule type="cellIs" dxfId="822" priority="23" operator="equal">
      <formula>$Q$2</formula>
    </cfRule>
  </conditionalFormatting>
  <conditionalFormatting sqref="D84:D90">
    <cfRule type="cellIs" dxfId="821" priority="1" operator="equal">
      <formula>$AB$2</formula>
    </cfRule>
    <cfRule type="cellIs" dxfId="820" priority="2" operator="equal">
      <formula>$AA$2</formula>
    </cfRule>
    <cfRule type="cellIs" dxfId="819" priority="3" operator="equal">
      <formula>$Z$2</formula>
    </cfRule>
    <cfRule type="cellIs" dxfId="818" priority="4" operator="equal">
      <formula>$Y$2</formula>
    </cfRule>
    <cfRule type="cellIs" dxfId="817" priority="5" operator="equal">
      <formula>$X$2</formula>
    </cfRule>
    <cfRule type="cellIs" dxfId="816" priority="6" operator="equal">
      <formula>$W$2</formula>
    </cfRule>
    <cfRule type="cellIs" dxfId="815" priority="7" operator="equal">
      <formula>$V$2</formula>
    </cfRule>
    <cfRule type="cellIs" dxfId="814" priority="8" operator="equal">
      <formula>$U$2</formula>
    </cfRule>
    <cfRule type="cellIs" dxfId="813" priority="9" operator="equal">
      <formula>$T$2</formula>
    </cfRule>
    <cfRule type="cellIs" dxfId="812" priority="10" operator="equal">
      <formula>$S$2</formula>
    </cfRule>
  </conditionalFormatting>
  <conditionalFormatting sqref="D84:D90">
    <cfRule type="cellIs" dxfId="811" priority="12" operator="equal">
      <formula>$R$2</formula>
    </cfRule>
  </conditionalFormatting>
  <conditionalFormatting sqref="D84:D90">
    <cfRule type="cellIs" dxfId="81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26"/>
  <sheetViews>
    <sheetView showGridLines="0" rightToLeft="1" tabSelected="1" zoomScaleNormal="100" workbookViewId="0">
      <selection activeCell="B37" sqref="B37:G102"/>
    </sheetView>
  </sheetViews>
  <sheetFormatPr defaultColWidth="4.7109375" defaultRowHeight="15" x14ac:dyDescent="0.25"/>
  <cols>
    <col min="1" max="1" width="6" style="2" customWidth="1"/>
    <col min="2" max="2" width="10.28515625" style="2" customWidth="1"/>
    <col min="3" max="3" width="9" style="2" customWidth="1"/>
    <col min="4" max="4" width="10.5703125" style="25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2" width="9.5703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28" t="s">
        <v>80</v>
      </c>
      <c r="G1" s="36"/>
      <c r="H1" s="36"/>
      <c r="I1" s="36"/>
    </row>
    <row r="2" spans="1:26" ht="28.5" x14ac:dyDescent="0.55000000000000004">
      <c r="A2" s="18"/>
      <c r="B2" s="18"/>
      <c r="C2" s="18"/>
      <c r="D2" s="18"/>
      <c r="E2" s="18" t="s">
        <v>44</v>
      </c>
      <c r="G2" s="18"/>
      <c r="H2" s="18"/>
      <c r="I2" s="63" t="e">
        <f>SUM(J:J)/COUNT(J:J)</f>
        <v>#DIV/0!</v>
      </c>
      <c r="J2" s="104" t="s">
        <v>90</v>
      </c>
      <c r="K2" s="1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37" t="s">
        <v>87</v>
      </c>
      <c r="I3" s="137" t="s">
        <v>85</v>
      </c>
      <c r="J3" s="137" t="s">
        <v>79</v>
      </c>
      <c r="O3" s="26" t="s">
        <v>58</v>
      </c>
    </row>
    <row r="4" spans="1:26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255</v>
      </c>
      <c r="F4" s="166" t="s">
        <v>256</v>
      </c>
      <c r="G4" s="166" t="s">
        <v>257</v>
      </c>
      <c r="H4" s="64"/>
      <c r="I4" s="64"/>
      <c r="J4" s="64"/>
      <c r="N4" s="85" t="e">
        <f>#REF!</f>
        <v>#REF!</v>
      </c>
      <c r="O4" s="64">
        <f t="shared" ref="O4:Z4" si="0">COUNTIFS($E:$E,$N$4,$D:$D,O$2)</f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</row>
    <row r="5" spans="1:26" s="84" customFormat="1" ht="18.75" customHeight="1" x14ac:dyDescent="0.45">
      <c r="A5" s="166">
        <v>2</v>
      </c>
      <c r="B5" s="166" t="s">
        <v>129</v>
      </c>
      <c r="C5" s="186" t="s">
        <v>89</v>
      </c>
      <c r="D5" s="166" t="s">
        <v>112</v>
      </c>
      <c r="E5" s="166" t="s">
        <v>50</v>
      </c>
      <c r="F5" s="166" t="s">
        <v>256</v>
      </c>
      <c r="G5" s="166" t="s">
        <v>258</v>
      </c>
      <c r="H5" s="64"/>
      <c r="I5" s="64"/>
      <c r="J5" s="64"/>
      <c r="N5" s="85" t="e">
        <f>#REF!</f>
        <v>#REF!</v>
      </c>
      <c r="O5" s="64">
        <f t="shared" ref="O5:Z5" si="1">COUNTIFS($E:$E,$N$5,$D:$D,O$2)</f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</row>
    <row r="6" spans="1:26" s="84" customFormat="1" ht="18.75" customHeight="1" x14ac:dyDescent="0.45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490</v>
      </c>
      <c r="F6" s="166" t="s">
        <v>507</v>
      </c>
      <c r="G6" s="166" t="s">
        <v>502</v>
      </c>
      <c r="H6" s="64"/>
      <c r="I6" s="64"/>
      <c r="J6" s="64"/>
      <c r="N6" s="85" t="e">
        <f>#REF!</f>
        <v>#REF!</v>
      </c>
      <c r="O6" s="64">
        <f t="shared" ref="O6:Z6" si="2">COUNTIFS($E:$E,$N$6,$D:$D,O$2)</f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</row>
    <row r="7" spans="1:26" s="84" customFormat="1" ht="18.75" customHeight="1" x14ac:dyDescent="0.45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490</v>
      </c>
      <c r="F7" s="166" t="s">
        <v>508</v>
      </c>
      <c r="G7" s="166" t="s">
        <v>502</v>
      </c>
      <c r="H7" s="138"/>
      <c r="I7" s="138"/>
      <c r="J7" s="64"/>
      <c r="N7" s="85" t="e">
        <f>#REF!</f>
        <v>#REF!</v>
      </c>
      <c r="O7" s="64">
        <f t="shared" ref="O7:Z7" si="3">COUNTIFS($E:$E,$N$7,$D:$D,O$2)</f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</row>
    <row r="8" spans="1:26" s="84" customFormat="1" ht="18.75" customHeight="1" x14ac:dyDescent="0.45">
      <c r="A8" s="166">
        <v>5</v>
      </c>
      <c r="B8" s="166" t="s">
        <v>295</v>
      </c>
      <c r="C8" s="186" t="s">
        <v>89</v>
      </c>
      <c r="D8" s="166" t="s">
        <v>291</v>
      </c>
      <c r="E8" s="166" t="s">
        <v>490</v>
      </c>
      <c r="F8" s="166" t="s">
        <v>509</v>
      </c>
      <c r="G8" s="166" t="s">
        <v>502</v>
      </c>
      <c r="H8" s="64"/>
      <c r="I8" s="64"/>
      <c r="J8" s="64"/>
      <c r="N8" s="85" t="e">
        <f>#REF!</f>
        <v>#REF!</v>
      </c>
      <c r="O8" s="64">
        <f t="shared" ref="O8:Z8" si="4">COUNTIFS($E:$E,$N$8,$D:$D,O$2)</f>
        <v>0</v>
      </c>
      <c r="P8" s="64">
        <f t="shared" si="4"/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</row>
    <row r="9" spans="1:26" ht="18" x14ac:dyDescent="0.25">
      <c r="A9" s="166">
        <v>6</v>
      </c>
      <c r="B9" s="166" t="s">
        <v>295</v>
      </c>
      <c r="C9" s="186" t="s">
        <v>89</v>
      </c>
      <c r="D9" s="166" t="s">
        <v>291</v>
      </c>
      <c r="E9" s="166" t="s">
        <v>50</v>
      </c>
      <c r="F9" s="166" t="s">
        <v>510</v>
      </c>
      <c r="G9" s="166" t="s">
        <v>511</v>
      </c>
    </row>
    <row r="10" spans="1:26" ht="18" x14ac:dyDescent="0.25">
      <c r="A10" s="166">
        <v>7</v>
      </c>
      <c r="B10" s="166" t="s">
        <v>295</v>
      </c>
      <c r="C10" s="186" t="s">
        <v>89</v>
      </c>
      <c r="D10" s="166" t="s">
        <v>291</v>
      </c>
      <c r="E10" s="166" t="s">
        <v>490</v>
      </c>
      <c r="F10" s="166" t="s">
        <v>510</v>
      </c>
      <c r="G10" s="166" t="s">
        <v>502</v>
      </c>
    </row>
    <row r="11" spans="1:26" ht="18" x14ac:dyDescent="0.25">
      <c r="A11" s="166">
        <v>8</v>
      </c>
      <c r="B11" s="166" t="s">
        <v>295</v>
      </c>
      <c r="C11" s="186" t="s">
        <v>89</v>
      </c>
      <c r="D11" s="166" t="s">
        <v>291</v>
      </c>
      <c r="E11" s="166" t="s">
        <v>50</v>
      </c>
      <c r="F11" s="166" t="s">
        <v>510</v>
      </c>
      <c r="G11" s="166" t="s">
        <v>470</v>
      </c>
    </row>
    <row r="12" spans="1:26" ht="18" x14ac:dyDescent="0.25">
      <c r="A12" s="166">
        <v>9</v>
      </c>
      <c r="B12" s="166" t="s">
        <v>295</v>
      </c>
      <c r="C12" s="186" t="s">
        <v>89</v>
      </c>
      <c r="D12" s="166" t="s">
        <v>291</v>
      </c>
      <c r="E12" s="166" t="s">
        <v>490</v>
      </c>
      <c r="F12" s="166" t="s">
        <v>512</v>
      </c>
      <c r="G12" s="166" t="s">
        <v>502</v>
      </c>
      <c r="H12" s="148"/>
      <c r="I12" s="148"/>
      <c r="J12" s="148"/>
    </row>
    <row r="13" spans="1:26" ht="18" x14ac:dyDescent="0.25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430</v>
      </c>
      <c r="F13" s="166" t="s">
        <v>660</v>
      </c>
      <c r="G13" s="166" t="s">
        <v>162</v>
      </c>
      <c r="H13" s="148"/>
      <c r="I13" s="148"/>
      <c r="J13" s="148"/>
    </row>
    <row r="14" spans="1:26" ht="18" x14ac:dyDescent="0.25">
      <c r="A14" s="166">
        <v>11</v>
      </c>
      <c r="B14" s="166" t="s">
        <v>588</v>
      </c>
      <c r="C14" s="186" t="s">
        <v>89</v>
      </c>
      <c r="D14" s="166" t="s">
        <v>524</v>
      </c>
      <c r="E14" s="166" t="s">
        <v>721</v>
      </c>
      <c r="F14" s="166" t="s">
        <v>774</v>
      </c>
      <c r="G14" s="166" t="s">
        <v>724</v>
      </c>
      <c r="H14" s="148"/>
      <c r="I14" s="148"/>
      <c r="J14" s="148"/>
    </row>
    <row r="15" spans="1:26" ht="18" x14ac:dyDescent="0.25">
      <c r="A15" s="166">
        <v>12</v>
      </c>
      <c r="B15" s="166" t="s">
        <v>847</v>
      </c>
      <c r="C15" s="186" t="s">
        <v>89</v>
      </c>
      <c r="D15" s="166" t="s">
        <v>833</v>
      </c>
      <c r="E15" s="166" t="s">
        <v>50</v>
      </c>
      <c r="F15" s="166" t="s">
        <v>1061</v>
      </c>
      <c r="G15" s="166" t="s">
        <v>1062</v>
      </c>
      <c r="H15" s="148"/>
      <c r="I15" s="148"/>
      <c r="J15" s="148"/>
    </row>
    <row r="16" spans="1:26" ht="18" x14ac:dyDescent="0.25">
      <c r="A16" s="166">
        <v>13</v>
      </c>
      <c r="B16" s="166" t="s">
        <v>847</v>
      </c>
      <c r="C16" s="186" t="s">
        <v>89</v>
      </c>
      <c r="D16" s="166" t="s">
        <v>833</v>
      </c>
      <c r="E16" s="166" t="s">
        <v>246</v>
      </c>
      <c r="F16" s="166" t="s">
        <v>1061</v>
      </c>
      <c r="G16" s="166" t="s">
        <v>726</v>
      </c>
    </row>
    <row r="17" spans="1:7" ht="18" x14ac:dyDescent="0.25">
      <c r="A17" s="166">
        <v>14</v>
      </c>
      <c r="B17" s="166" t="s">
        <v>847</v>
      </c>
      <c r="C17" s="186" t="s">
        <v>89</v>
      </c>
      <c r="D17" s="166" t="s">
        <v>833</v>
      </c>
      <c r="E17" s="166" t="s">
        <v>246</v>
      </c>
      <c r="F17" s="166" t="s">
        <v>1063</v>
      </c>
      <c r="G17" s="166" t="s">
        <v>888</v>
      </c>
    </row>
    <row r="18" spans="1:7" ht="18" x14ac:dyDescent="0.25">
      <c r="A18" s="166">
        <v>15</v>
      </c>
      <c r="B18" s="166" t="s">
        <v>847</v>
      </c>
      <c r="C18" s="186" t="s">
        <v>89</v>
      </c>
      <c r="D18" s="166" t="s">
        <v>833</v>
      </c>
      <c r="E18" s="166" t="s">
        <v>246</v>
      </c>
      <c r="F18" s="166" t="s">
        <v>1064</v>
      </c>
      <c r="G18" s="166" t="s">
        <v>888</v>
      </c>
    </row>
    <row r="19" spans="1:7" ht="18" x14ac:dyDescent="0.25">
      <c r="A19" s="166">
        <v>16</v>
      </c>
      <c r="B19" s="166" t="s">
        <v>847</v>
      </c>
      <c r="C19" s="186" t="s">
        <v>89</v>
      </c>
      <c r="D19" s="166" t="s">
        <v>833</v>
      </c>
      <c r="E19" s="166" t="s">
        <v>50</v>
      </c>
      <c r="F19" s="166" t="s">
        <v>1064</v>
      </c>
      <c r="G19" s="166" t="s">
        <v>1065</v>
      </c>
    </row>
    <row r="20" spans="1:7" ht="18" x14ac:dyDescent="0.25">
      <c r="A20" s="166">
        <v>17</v>
      </c>
      <c r="B20" s="166" t="s">
        <v>847</v>
      </c>
      <c r="C20" s="186" t="s">
        <v>89</v>
      </c>
      <c r="D20" s="166" t="s">
        <v>833</v>
      </c>
      <c r="E20" s="166" t="s">
        <v>230</v>
      </c>
      <c r="F20" s="166" t="s">
        <v>1061</v>
      </c>
      <c r="G20" s="166" t="s">
        <v>1066</v>
      </c>
    </row>
    <row r="21" spans="1:7" ht="18" x14ac:dyDescent="0.25">
      <c r="A21" s="166">
        <v>18</v>
      </c>
      <c r="B21" s="166" t="s">
        <v>1185</v>
      </c>
      <c r="C21" s="186" t="s">
        <v>89</v>
      </c>
      <c r="D21" s="166" t="s">
        <v>1118</v>
      </c>
      <c r="E21" s="166" t="s">
        <v>4</v>
      </c>
      <c r="F21" s="166" t="s">
        <v>1414</v>
      </c>
      <c r="G21" s="166" t="s">
        <v>1415</v>
      </c>
    </row>
    <row r="22" spans="1:7" ht="18" x14ac:dyDescent="0.25">
      <c r="A22" s="166">
        <v>19</v>
      </c>
      <c r="B22" s="166" t="s">
        <v>1185</v>
      </c>
      <c r="C22" s="186" t="s">
        <v>89</v>
      </c>
      <c r="D22" s="166" t="s">
        <v>1118</v>
      </c>
      <c r="E22" s="166" t="s">
        <v>4</v>
      </c>
      <c r="F22" s="166" t="s">
        <v>1416</v>
      </c>
      <c r="G22" s="166" t="s">
        <v>260</v>
      </c>
    </row>
    <row r="23" spans="1:7" ht="18" x14ac:dyDescent="0.25">
      <c r="A23" s="166">
        <v>20</v>
      </c>
      <c r="B23" s="166" t="s">
        <v>1185</v>
      </c>
      <c r="C23" s="186" t="s">
        <v>89</v>
      </c>
      <c r="D23" s="166" t="s">
        <v>1118</v>
      </c>
      <c r="E23" s="166" t="s">
        <v>4</v>
      </c>
      <c r="F23" s="166" t="s">
        <v>1417</v>
      </c>
      <c r="G23" s="166" t="s">
        <v>1418</v>
      </c>
    </row>
    <row r="24" spans="1:7" ht="18" x14ac:dyDescent="0.25">
      <c r="A24" s="166">
        <v>21</v>
      </c>
      <c r="B24" s="166" t="s">
        <v>1185</v>
      </c>
      <c r="C24" s="186" t="s">
        <v>89</v>
      </c>
      <c r="D24" s="166" t="s">
        <v>1118</v>
      </c>
      <c r="E24" s="166" t="s">
        <v>1409</v>
      </c>
      <c r="F24" s="166" t="s">
        <v>1419</v>
      </c>
      <c r="G24" s="166" t="s">
        <v>1360</v>
      </c>
    </row>
    <row r="25" spans="1:7" ht="18" x14ac:dyDescent="0.25">
      <c r="A25" s="166">
        <v>22</v>
      </c>
      <c r="B25" s="166" t="s">
        <v>1185</v>
      </c>
      <c r="C25" s="186" t="s">
        <v>89</v>
      </c>
      <c r="D25" s="166" t="s">
        <v>1118</v>
      </c>
      <c r="E25" s="166" t="s">
        <v>1420</v>
      </c>
      <c r="F25" s="166" t="s">
        <v>1421</v>
      </c>
      <c r="G25" s="166" t="s">
        <v>1370</v>
      </c>
    </row>
    <row r="26" spans="1:7" ht="18" x14ac:dyDescent="0.25">
      <c r="A26" s="166">
        <v>23</v>
      </c>
      <c r="B26" s="166" t="s">
        <v>1185</v>
      </c>
      <c r="C26" s="186" t="s">
        <v>89</v>
      </c>
      <c r="D26" s="166" t="s">
        <v>1118</v>
      </c>
      <c r="E26" s="166" t="s">
        <v>245</v>
      </c>
      <c r="F26" s="166" t="s">
        <v>1422</v>
      </c>
      <c r="G26" s="166" t="s">
        <v>1360</v>
      </c>
    </row>
    <row r="27" spans="1:7" ht="18" x14ac:dyDescent="0.25">
      <c r="A27" s="166">
        <v>24</v>
      </c>
      <c r="B27" s="166" t="s">
        <v>1185</v>
      </c>
      <c r="C27" s="186" t="s">
        <v>89</v>
      </c>
      <c r="D27" s="166" t="s">
        <v>1118</v>
      </c>
      <c r="E27" s="166" t="s">
        <v>50</v>
      </c>
      <c r="F27" s="166" t="s">
        <v>1422</v>
      </c>
      <c r="G27" s="166" t="s">
        <v>1423</v>
      </c>
    </row>
    <row r="28" spans="1:7" ht="18" x14ac:dyDescent="0.25">
      <c r="A28" s="166">
        <v>25</v>
      </c>
      <c r="B28" s="166" t="s">
        <v>1185</v>
      </c>
      <c r="C28" s="186" t="s">
        <v>89</v>
      </c>
      <c r="D28" s="166" t="s">
        <v>1118</v>
      </c>
      <c r="E28" s="166" t="s">
        <v>490</v>
      </c>
      <c r="F28" s="166" t="s">
        <v>1424</v>
      </c>
      <c r="G28" s="166" t="s">
        <v>1360</v>
      </c>
    </row>
    <row r="29" spans="1:7" ht="18" x14ac:dyDescent="0.25">
      <c r="A29" s="166">
        <v>26</v>
      </c>
      <c r="B29" s="166" t="s">
        <v>1185</v>
      </c>
      <c r="C29" s="186" t="s">
        <v>89</v>
      </c>
      <c r="D29" s="166" t="s">
        <v>1118</v>
      </c>
      <c r="E29" s="166" t="s">
        <v>490</v>
      </c>
      <c r="F29" s="166" t="s">
        <v>1064</v>
      </c>
      <c r="G29" s="166" t="s">
        <v>1370</v>
      </c>
    </row>
    <row r="30" spans="1:7" ht="18" x14ac:dyDescent="0.25">
      <c r="A30" s="166">
        <v>27</v>
      </c>
      <c r="B30" s="166" t="s">
        <v>1185</v>
      </c>
      <c r="C30" s="186" t="s">
        <v>89</v>
      </c>
      <c r="D30" s="166" t="s">
        <v>1118</v>
      </c>
      <c r="E30" s="166" t="s">
        <v>451</v>
      </c>
      <c r="F30" s="166" t="s">
        <v>1425</v>
      </c>
      <c r="G30" s="166" t="s">
        <v>225</v>
      </c>
    </row>
    <row r="31" spans="1:7" ht="18" x14ac:dyDescent="0.25">
      <c r="A31" s="166">
        <v>28</v>
      </c>
      <c r="B31" s="166" t="s">
        <v>1185</v>
      </c>
      <c r="C31" s="186" t="s">
        <v>89</v>
      </c>
      <c r="D31" s="166" t="s">
        <v>1118</v>
      </c>
      <c r="E31" s="166" t="s">
        <v>490</v>
      </c>
      <c r="F31" s="166" t="s">
        <v>1425</v>
      </c>
      <c r="G31" s="166" t="s">
        <v>1370</v>
      </c>
    </row>
    <row r="32" spans="1:7" ht="18" x14ac:dyDescent="0.25">
      <c r="A32" s="166">
        <v>29</v>
      </c>
      <c r="B32" s="166" t="s">
        <v>1185</v>
      </c>
      <c r="C32" s="186" t="s">
        <v>89</v>
      </c>
      <c r="D32" s="166" t="s">
        <v>1118</v>
      </c>
      <c r="E32" s="166" t="s">
        <v>246</v>
      </c>
      <c r="F32" s="166" t="s">
        <v>1425</v>
      </c>
      <c r="G32" s="166" t="s">
        <v>1426</v>
      </c>
    </row>
    <row r="33" spans="1:7" ht="18" x14ac:dyDescent="0.4">
      <c r="A33" s="166">
        <v>30</v>
      </c>
      <c r="B33" s="140" t="s">
        <v>2270</v>
      </c>
      <c r="C33" s="204" t="s">
        <v>89</v>
      </c>
      <c r="D33" s="147" t="s">
        <v>1331</v>
      </c>
      <c r="E33" s="140" t="s">
        <v>490</v>
      </c>
      <c r="F33" s="140" t="s">
        <v>2271</v>
      </c>
      <c r="G33" s="140" t="s">
        <v>2220</v>
      </c>
    </row>
    <row r="34" spans="1:7" ht="18" x14ac:dyDescent="0.4">
      <c r="A34" s="166">
        <v>31</v>
      </c>
      <c r="B34" s="140" t="s">
        <v>2270</v>
      </c>
      <c r="C34" s="204" t="s">
        <v>89</v>
      </c>
      <c r="D34" s="147" t="s">
        <v>1331</v>
      </c>
      <c r="E34" s="140" t="s">
        <v>490</v>
      </c>
      <c r="F34" s="140" t="s">
        <v>2272</v>
      </c>
      <c r="G34" s="140" t="s">
        <v>2220</v>
      </c>
    </row>
    <row r="35" spans="1:7" ht="18" x14ac:dyDescent="0.4">
      <c r="A35" s="166">
        <v>32</v>
      </c>
      <c r="B35" s="140" t="s">
        <v>2270</v>
      </c>
      <c r="C35" s="204" t="s">
        <v>89</v>
      </c>
      <c r="D35" s="147" t="s">
        <v>1331</v>
      </c>
      <c r="E35" s="140" t="s">
        <v>246</v>
      </c>
      <c r="F35" s="140" t="s">
        <v>2273</v>
      </c>
      <c r="G35" s="140" t="s">
        <v>2220</v>
      </c>
    </row>
    <row r="36" spans="1:7" ht="18" x14ac:dyDescent="0.4">
      <c r="A36" s="166">
        <v>33</v>
      </c>
      <c r="B36" s="140" t="s">
        <v>2270</v>
      </c>
      <c r="C36" s="204" t="s">
        <v>89</v>
      </c>
      <c r="D36" s="147" t="s">
        <v>1331</v>
      </c>
      <c r="E36" s="140" t="s">
        <v>451</v>
      </c>
      <c r="F36" s="140" t="s">
        <v>2274</v>
      </c>
      <c r="G36" s="140" t="s">
        <v>2275</v>
      </c>
    </row>
    <row r="37" spans="1:7" ht="18" x14ac:dyDescent="0.4">
      <c r="A37" s="166">
        <v>34</v>
      </c>
      <c r="B37" s="140" t="s">
        <v>2270</v>
      </c>
      <c r="C37" s="204" t="s">
        <v>89</v>
      </c>
      <c r="D37" s="147" t="s">
        <v>1331</v>
      </c>
      <c r="E37" s="140" t="s">
        <v>246</v>
      </c>
      <c r="F37" s="140" t="s">
        <v>2274</v>
      </c>
      <c r="G37" s="140" t="s">
        <v>2220</v>
      </c>
    </row>
    <row r="38" spans="1:7" ht="18" x14ac:dyDescent="0.4">
      <c r="A38" s="166">
        <v>35</v>
      </c>
      <c r="B38" s="140" t="s">
        <v>153</v>
      </c>
      <c r="C38" s="204" t="s">
        <v>823</v>
      </c>
      <c r="D38" s="147" t="s">
        <v>1331</v>
      </c>
      <c r="E38" s="140" t="s">
        <v>2561</v>
      </c>
      <c r="F38" s="140" t="s">
        <v>2531</v>
      </c>
      <c r="G38" s="140" t="s">
        <v>806</v>
      </c>
    </row>
    <row r="39" spans="1:7" ht="18" x14ac:dyDescent="0.4">
      <c r="A39" s="166">
        <v>36</v>
      </c>
      <c r="B39" s="140" t="s">
        <v>153</v>
      </c>
      <c r="C39" s="204" t="s">
        <v>823</v>
      </c>
      <c r="D39" s="147" t="s">
        <v>1331</v>
      </c>
      <c r="E39" s="140" t="s">
        <v>2561</v>
      </c>
      <c r="F39" s="140" t="s">
        <v>2532</v>
      </c>
      <c r="G39" s="140" t="s">
        <v>806</v>
      </c>
    </row>
    <row r="40" spans="1:7" ht="18" x14ac:dyDescent="0.4">
      <c r="A40" s="166">
        <v>37</v>
      </c>
      <c r="B40" s="140" t="s">
        <v>153</v>
      </c>
      <c r="C40" s="204" t="s">
        <v>823</v>
      </c>
      <c r="D40" s="147" t="s">
        <v>1331</v>
      </c>
      <c r="E40" s="140" t="s">
        <v>2561</v>
      </c>
      <c r="F40" s="140" t="s">
        <v>2533</v>
      </c>
      <c r="G40" s="140" t="s">
        <v>2562</v>
      </c>
    </row>
    <row r="41" spans="1:7" ht="18" x14ac:dyDescent="0.4">
      <c r="A41" s="166">
        <v>38</v>
      </c>
      <c r="B41" s="140" t="s">
        <v>153</v>
      </c>
      <c r="C41" s="204" t="s">
        <v>823</v>
      </c>
      <c r="D41" s="147" t="s">
        <v>1331</v>
      </c>
      <c r="E41" s="140" t="s">
        <v>2561</v>
      </c>
      <c r="F41" s="140" t="s">
        <v>2534</v>
      </c>
      <c r="G41" s="140" t="s">
        <v>2563</v>
      </c>
    </row>
    <row r="42" spans="1:7" ht="18" x14ac:dyDescent="0.4">
      <c r="A42" s="166">
        <v>39</v>
      </c>
      <c r="B42" s="140" t="s">
        <v>153</v>
      </c>
      <c r="C42" s="204" t="s">
        <v>823</v>
      </c>
      <c r="D42" s="147" t="s">
        <v>1331</v>
      </c>
      <c r="E42" s="140" t="s">
        <v>2561</v>
      </c>
      <c r="F42" s="140" t="s">
        <v>2535</v>
      </c>
      <c r="G42" s="140" t="s">
        <v>2564</v>
      </c>
    </row>
    <row r="43" spans="1:7" ht="18" x14ac:dyDescent="0.4">
      <c r="A43" s="166">
        <v>40</v>
      </c>
      <c r="B43" s="140" t="s">
        <v>153</v>
      </c>
      <c r="C43" s="204" t="s">
        <v>823</v>
      </c>
      <c r="D43" s="147" t="s">
        <v>1331</v>
      </c>
      <c r="E43" s="140" t="s">
        <v>2561</v>
      </c>
      <c r="F43" s="140" t="s">
        <v>2536</v>
      </c>
      <c r="G43" s="140" t="s">
        <v>2563</v>
      </c>
    </row>
    <row r="44" spans="1:7" ht="18" x14ac:dyDescent="0.4">
      <c r="A44" s="166">
        <v>41</v>
      </c>
      <c r="B44" s="140" t="s">
        <v>153</v>
      </c>
      <c r="C44" s="204" t="s">
        <v>823</v>
      </c>
      <c r="D44" s="147" t="s">
        <v>1331</v>
      </c>
      <c r="E44" s="140" t="s">
        <v>2561</v>
      </c>
      <c r="F44" s="140" t="s">
        <v>2537</v>
      </c>
      <c r="G44" s="140" t="s">
        <v>818</v>
      </c>
    </row>
    <row r="45" spans="1:7" ht="18" x14ac:dyDescent="0.4">
      <c r="A45" s="166">
        <v>42</v>
      </c>
      <c r="B45" s="140" t="s">
        <v>153</v>
      </c>
      <c r="C45" s="204" t="s">
        <v>823</v>
      </c>
      <c r="D45" s="147" t="s">
        <v>1331</v>
      </c>
      <c r="E45" s="140" t="s">
        <v>2561</v>
      </c>
      <c r="F45" s="140" t="s">
        <v>2538</v>
      </c>
      <c r="G45" s="140" t="s">
        <v>818</v>
      </c>
    </row>
    <row r="46" spans="1:7" ht="18" x14ac:dyDescent="0.4">
      <c r="A46" s="166">
        <v>43</v>
      </c>
      <c r="B46" s="140" t="s">
        <v>153</v>
      </c>
      <c r="C46" s="204" t="s">
        <v>823</v>
      </c>
      <c r="D46" s="147" t="s">
        <v>1331</v>
      </c>
      <c r="E46" s="140" t="s">
        <v>2561</v>
      </c>
      <c r="F46" s="140" t="s">
        <v>2539</v>
      </c>
      <c r="G46" s="140" t="s">
        <v>2565</v>
      </c>
    </row>
    <row r="47" spans="1:7" ht="18" x14ac:dyDescent="0.4">
      <c r="A47" s="166">
        <v>44</v>
      </c>
      <c r="B47" s="140" t="s">
        <v>153</v>
      </c>
      <c r="C47" s="204" t="s">
        <v>823</v>
      </c>
      <c r="D47" s="147" t="s">
        <v>1331</v>
      </c>
      <c r="E47" s="140" t="s">
        <v>2561</v>
      </c>
      <c r="F47" s="140" t="s">
        <v>2540</v>
      </c>
      <c r="G47" s="140" t="s">
        <v>2566</v>
      </c>
    </row>
    <row r="48" spans="1:7" ht="18" x14ac:dyDescent="0.4">
      <c r="A48" s="166">
        <v>45</v>
      </c>
      <c r="B48" s="140" t="s">
        <v>153</v>
      </c>
      <c r="C48" s="204" t="s">
        <v>823</v>
      </c>
      <c r="D48" s="147" t="s">
        <v>1331</v>
      </c>
      <c r="E48" s="140" t="s">
        <v>2561</v>
      </c>
      <c r="F48" s="140" t="s">
        <v>2541</v>
      </c>
      <c r="G48" s="140" t="s">
        <v>2567</v>
      </c>
    </row>
    <row r="49" spans="1:7" ht="18" x14ac:dyDescent="0.4">
      <c r="A49" s="166">
        <v>46</v>
      </c>
      <c r="B49" s="140" t="s">
        <v>153</v>
      </c>
      <c r="C49" s="204" t="s">
        <v>823</v>
      </c>
      <c r="D49" s="147" t="s">
        <v>1331</v>
      </c>
      <c r="E49" s="140" t="s">
        <v>2561</v>
      </c>
      <c r="F49" s="140" t="s">
        <v>2542</v>
      </c>
      <c r="G49" s="140" t="s">
        <v>1882</v>
      </c>
    </row>
    <row r="50" spans="1:7" ht="18" x14ac:dyDescent="0.4">
      <c r="A50" s="166">
        <v>47</v>
      </c>
      <c r="B50" s="140" t="s">
        <v>153</v>
      </c>
      <c r="C50" s="204" t="s">
        <v>823</v>
      </c>
      <c r="D50" s="147" t="s">
        <v>1331</v>
      </c>
      <c r="E50" s="140" t="s">
        <v>2561</v>
      </c>
      <c r="F50" s="140" t="s">
        <v>2543</v>
      </c>
      <c r="G50" s="140" t="s">
        <v>818</v>
      </c>
    </row>
    <row r="51" spans="1:7" ht="18" x14ac:dyDescent="0.4">
      <c r="A51" s="166">
        <v>48</v>
      </c>
      <c r="B51" s="140" t="s">
        <v>153</v>
      </c>
      <c r="C51" s="204" t="s">
        <v>823</v>
      </c>
      <c r="D51" s="147" t="s">
        <v>1331</v>
      </c>
      <c r="E51" s="140" t="s">
        <v>805</v>
      </c>
      <c r="F51" s="140" t="s">
        <v>2544</v>
      </c>
      <c r="G51" s="140" t="s">
        <v>2568</v>
      </c>
    </row>
    <row r="52" spans="1:7" ht="18" x14ac:dyDescent="0.4">
      <c r="A52" s="166">
        <v>49</v>
      </c>
      <c r="B52" s="140" t="s">
        <v>153</v>
      </c>
      <c r="C52" s="204" t="s">
        <v>823</v>
      </c>
      <c r="D52" s="147" t="s">
        <v>1331</v>
      </c>
      <c r="E52" s="140" t="s">
        <v>2561</v>
      </c>
      <c r="F52" s="140" t="s">
        <v>2545</v>
      </c>
      <c r="G52" s="140" t="s">
        <v>815</v>
      </c>
    </row>
    <row r="53" spans="1:7" ht="18" x14ac:dyDescent="0.4">
      <c r="A53" s="166">
        <v>50</v>
      </c>
      <c r="B53" s="140" t="s">
        <v>153</v>
      </c>
      <c r="C53" s="204" t="s">
        <v>823</v>
      </c>
      <c r="D53" s="147" t="s">
        <v>1331</v>
      </c>
      <c r="E53" s="140" t="s">
        <v>2561</v>
      </c>
      <c r="F53" s="140" t="s">
        <v>2546</v>
      </c>
      <c r="G53" s="140" t="s">
        <v>816</v>
      </c>
    </row>
    <row r="54" spans="1:7" ht="18" x14ac:dyDescent="0.4">
      <c r="A54" s="166">
        <v>51</v>
      </c>
      <c r="B54" s="140" t="s">
        <v>153</v>
      </c>
      <c r="C54" s="204" t="s">
        <v>823</v>
      </c>
      <c r="D54" s="147" t="s">
        <v>1331</v>
      </c>
      <c r="E54" s="140" t="s">
        <v>2561</v>
      </c>
      <c r="F54" s="140" t="s">
        <v>2547</v>
      </c>
      <c r="G54" s="140" t="s">
        <v>2569</v>
      </c>
    </row>
    <row r="55" spans="1:7" ht="18" x14ac:dyDescent="0.4">
      <c r="A55" s="166">
        <v>52</v>
      </c>
      <c r="B55" s="140" t="s">
        <v>153</v>
      </c>
      <c r="C55" s="204" t="s">
        <v>823</v>
      </c>
      <c r="D55" s="147" t="s">
        <v>1331</v>
      </c>
      <c r="E55" s="140" t="s">
        <v>2561</v>
      </c>
      <c r="F55" s="140" t="s">
        <v>2548</v>
      </c>
      <c r="G55" s="140" t="s">
        <v>2570</v>
      </c>
    </row>
    <row r="56" spans="1:7" ht="18" x14ac:dyDescent="0.4">
      <c r="A56" s="166">
        <v>53</v>
      </c>
      <c r="B56" s="140" t="s">
        <v>153</v>
      </c>
      <c r="C56" s="204" t="s">
        <v>823</v>
      </c>
      <c r="D56" s="147" t="s">
        <v>1331</v>
      </c>
      <c r="E56" s="140" t="s">
        <v>2561</v>
      </c>
      <c r="F56" s="140" t="s">
        <v>2549</v>
      </c>
      <c r="G56" s="140" t="s">
        <v>1492</v>
      </c>
    </row>
    <row r="57" spans="1:7" ht="18" x14ac:dyDescent="0.4">
      <c r="A57" s="166">
        <v>54</v>
      </c>
      <c r="B57" s="140" t="s">
        <v>153</v>
      </c>
      <c r="C57" s="204" t="s">
        <v>823</v>
      </c>
      <c r="D57" s="147" t="s">
        <v>1331</v>
      </c>
      <c r="E57" s="140" t="s">
        <v>2561</v>
      </c>
      <c r="F57" s="140" t="s">
        <v>2550</v>
      </c>
      <c r="G57" s="140" t="s">
        <v>2571</v>
      </c>
    </row>
    <row r="58" spans="1:7" ht="18" x14ac:dyDescent="0.4">
      <c r="A58" s="166">
        <v>55</v>
      </c>
      <c r="B58" s="140" t="s">
        <v>153</v>
      </c>
      <c r="C58" s="204" t="s">
        <v>823</v>
      </c>
      <c r="D58" s="147" t="s">
        <v>1331</v>
      </c>
      <c r="E58" s="140" t="s">
        <v>2561</v>
      </c>
      <c r="F58" s="140" t="s">
        <v>2551</v>
      </c>
      <c r="G58" s="140" t="s">
        <v>2572</v>
      </c>
    </row>
    <row r="59" spans="1:7" ht="18" x14ac:dyDescent="0.4">
      <c r="A59" s="166">
        <v>56</v>
      </c>
      <c r="B59" s="140" t="s">
        <v>153</v>
      </c>
      <c r="C59" s="204" t="s">
        <v>823</v>
      </c>
      <c r="D59" s="147" t="s">
        <v>1331</v>
      </c>
      <c r="E59" s="140" t="s">
        <v>2561</v>
      </c>
      <c r="F59" s="140" t="s">
        <v>2552</v>
      </c>
      <c r="G59" s="140" t="s">
        <v>2573</v>
      </c>
    </row>
    <row r="60" spans="1:7" ht="18" x14ac:dyDescent="0.4">
      <c r="A60" s="166">
        <v>57</v>
      </c>
      <c r="B60" s="140" t="s">
        <v>153</v>
      </c>
      <c r="C60" s="204" t="s">
        <v>823</v>
      </c>
      <c r="D60" s="147" t="s">
        <v>1331</v>
      </c>
      <c r="E60" s="140" t="s">
        <v>2561</v>
      </c>
      <c r="F60" s="140" t="s">
        <v>2553</v>
      </c>
      <c r="G60" s="140" t="s">
        <v>2574</v>
      </c>
    </row>
    <row r="61" spans="1:7" ht="18" x14ac:dyDescent="0.4">
      <c r="A61" s="166">
        <v>58</v>
      </c>
      <c r="B61" s="140" t="s">
        <v>153</v>
      </c>
      <c r="C61" s="204" t="s">
        <v>823</v>
      </c>
      <c r="D61" s="147" t="s">
        <v>1331</v>
      </c>
      <c r="E61" s="140" t="s">
        <v>2561</v>
      </c>
      <c r="F61" s="140" t="s">
        <v>2554</v>
      </c>
      <c r="G61" s="140" t="s">
        <v>1494</v>
      </c>
    </row>
    <row r="62" spans="1:7" ht="18" x14ac:dyDescent="0.4">
      <c r="A62" s="166">
        <v>59</v>
      </c>
      <c r="B62" s="140" t="s">
        <v>153</v>
      </c>
      <c r="C62" s="204" t="s">
        <v>823</v>
      </c>
      <c r="D62" s="147" t="s">
        <v>1331</v>
      </c>
      <c r="E62" s="140" t="s">
        <v>2561</v>
      </c>
      <c r="F62" s="140" t="s">
        <v>2555</v>
      </c>
      <c r="G62" s="140" t="s">
        <v>1884</v>
      </c>
    </row>
    <row r="63" spans="1:7" ht="18" x14ac:dyDescent="0.4">
      <c r="A63" s="166">
        <v>60</v>
      </c>
      <c r="B63" s="140" t="s">
        <v>153</v>
      </c>
      <c r="C63" s="204" t="s">
        <v>823</v>
      </c>
      <c r="D63" s="147" t="s">
        <v>1331</v>
      </c>
      <c r="E63" s="140" t="s">
        <v>805</v>
      </c>
      <c r="F63" s="140" t="s">
        <v>2556</v>
      </c>
      <c r="G63" s="140" t="s">
        <v>1495</v>
      </c>
    </row>
    <row r="64" spans="1:7" ht="18" x14ac:dyDescent="0.4">
      <c r="A64" s="166">
        <v>61</v>
      </c>
      <c r="B64" s="140" t="s">
        <v>153</v>
      </c>
      <c r="C64" s="204" t="s">
        <v>823</v>
      </c>
      <c r="D64" s="147" t="s">
        <v>1331</v>
      </c>
      <c r="E64" s="140" t="s">
        <v>805</v>
      </c>
      <c r="F64" s="140" t="s">
        <v>2557</v>
      </c>
      <c r="G64" s="140" t="s">
        <v>1515</v>
      </c>
    </row>
    <row r="65" spans="1:7" ht="18" x14ac:dyDescent="0.4">
      <c r="A65" s="166">
        <v>62</v>
      </c>
      <c r="B65" s="140" t="s">
        <v>153</v>
      </c>
      <c r="C65" s="204" t="s">
        <v>823</v>
      </c>
      <c r="D65" s="147" t="s">
        <v>1331</v>
      </c>
      <c r="E65" s="140" t="s">
        <v>805</v>
      </c>
      <c r="F65" s="140" t="s">
        <v>2558</v>
      </c>
      <c r="G65" s="140" t="s">
        <v>1515</v>
      </c>
    </row>
    <row r="66" spans="1:7" ht="18" x14ac:dyDescent="0.4">
      <c r="A66" s="166">
        <v>63</v>
      </c>
      <c r="B66" s="140" t="s">
        <v>153</v>
      </c>
      <c r="C66" s="204" t="s">
        <v>823</v>
      </c>
      <c r="D66" s="147" t="s">
        <v>1331</v>
      </c>
      <c r="E66" s="140" t="s">
        <v>805</v>
      </c>
      <c r="F66" s="140" t="s">
        <v>2559</v>
      </c>
      <c r="G66" s="140" t="s">
        <v>1519</v>
      </c>
    </row>
    <row r="67" spans="1:7" ht="18" x14ac:dyDescent="0.4">
      <c r="A67" s="166">
        <v>64</v>
      </c>
      <c r="B67" s="140" t="s">
        <v>153</v>
      </c>
      <c r="C67" s="204" t="s">
        <v>823</v>
      </c>
      <c r="D67" s="147" t="s">
        <v>1331</v>
      </c>
      <c r="E67" s="140" t="s">
        <v>805</v>
      </c>
      <c r="F67" s="140" t="s">
        <v>2560</v>
      </c>
      <c r="G67" s="140" t="s">
        <v>1520</v>
      </c>
    </row>
    <row r="68" spans="1:7" ht="18" x14ac:dyDescent="0.4">
      <c r="A68" s="166">
        <v>65</v>
      </c>
      <c r="B68" s="140" t="s">
        <v>153</v>
      </c>
      <c r="C68" s="204" t="s">
        <v>823</v>
      </c>
      <c r="D68" s="147" t="s">
        <v>1331</v>
      </c>
      <c r="E68" s="140" t="s">
        <v>805</v>
      </c>
      <c r="F68" s="140" t="s">
        <v>2575</v>
      </c>
      <c r="G68" s="140" t="s">
        <v>2601</v>
      </c>
    </row>
    <row r="69" spans="1:7" ht="18" x14ac:dyDescent="0.4">
      <c r="A69" s="166">
        <v>66</v>
      </c>
      <c r="B69" s="140" t="s">
        <v>153</v>
      </c>
      <c r="C69" s="204" t="s">
        <v>823</v>
      </c>
      <c r="D69" s="147" t="s">
        <v>1331</v>
      </c>
      <c r="E69" s="140" t="s">
        <v>805</v>
      </c>
      <c r="F69" s="140" t="s">
        <v>2576</v>
      </c>
      <c r="G69" s="140" t="s">
        <v>2602</v>
      </c>
    </row>
    <row r="70" spans="1:7" ht="18" x14ac:dyDescent="0.4">
      <c r="A70" s="166">
        <v>67</v>
      </c>
      <c r="B70" s="140" t="s">
        <v>153</v>
      </c>
      <c r="C70" s="204" t="s">
        <v>823</v>
      </c>
      <c r="D70" s="147" t="s">
        <v>1331</v>
      </c>
      <c r="E70" s="140" t="s">
        <v>805</v>
      </c>
      <c r="F70" s="140" t="s">
        <v>2577</v>
      </c>
      <c r="G70" s="140" t="s">
        <v>2617</v>
      </c>
    </row>
    <row r="71" spans="1:7" ht="18" x14ac:dyDescent="0.4">
      <c r="A71" s="166">
        <v>68</v>
      </c>
      <c r="B71" s="140" t="s">
        <v>153</v>
      </c>
      <c r="C71" s="204" t="s">
        <v>823</v>
      </c>
      <c r="D71" s="147" t="s">
        <v>1331</v>
      </c>
      <c r="E71" s="140" t="s">
        <v>805</v>
      </c>
      <c r="F71" s="140" t="s">
        <v>2578</v>
      </c>
      <c r="G71" s="140" t="s">
        <v>2603</v>
      </c>
    </row>
    <row r="72" spans="1:7" ht="18" x14ac:dyDescent="0.4">
      <c r="A72" s="166">
        <v>69</v>
      </c>
      <c r="B72" s="140" t="s">
        <v>153</v>
      </c>
      <c r="C72" s="204" t="s">
        <v>823</v>
      </c>
      <c r="D72" s="147" t="s">
        <v>1331</v>
      </c>
      <c r="E72" s="140" t="s">
        <v>805</v>
      </c>
      <c r="F72" s="140" t="s">
        <v>2579</v>
      </c>
      <c r="G72" s="140" t="s">
        <v>2604</v>
      </c>
    </row>
    <row r="73" spans="1:7" ht="18" x14ac:dyDescent="0.4">
      <c r="A73" s="166">
        <v>70</v>
      </c>
      <c r="B73" s="140" t="s">
        <v>153</v>
      </c>
      <c r="C73" s="204" t="s">
        <v>823</v>
      </c>
      <c r="D73" s="147" t="s">
        <v>1331</v>
      </c>
      <c r="E73" s="140" t="s">
        <v>805</v>
      </c>
      <c r="F73" s="140" t="s">
        <v>2580</v>
      </c>
      <c r="G73" s="140" t="s">
        <v>2605</v>
      </c>
    </row>
    <row r="74" spans="1:7" ht="18" x14ac:dyDescent="0.4">
      <c r="A74" s="166">
        <v>71</v>
      </c>
      <c r="B74" s="140" t="s">
        <v>153</v>
      </c>
      <c r="C74" s="204" t="s">
        <v>823</v>
      </c>
      <c r="D74" s="147" t="s">
        <v>1331</v>
      </c>
      <c r="E74" s="140" t="s">
        <v>805</v>
      </c>
      <c r="F74" s="140" t="s">
        <v>2581</v>
      </c>
      <c r="G74" s="140" t="s">
        <v>2606</v>
      </c>
    </row>
    <row r="75" spans="1:7" ht="18" x14ac:dyDescent="0.4">
      <c r="A75" s="166">
        <v>72</v>
      </c>
      <c r="B75" s="140" t="s">
        <v>153</v>
      </c>
      <c r="C75" s="204" t="s">
        <v>823</v>
      </c>
      <c r="D75" s="147" t="s">
        <v>1331</v>
      </c>
      <c r="E75" s="140" t="s">
        <v>805</v>
      </c>
      <c r="F75" s="140" t="s">
        <v>2582</v>
      </c>
      <c r="G75" s="140" t="s">
        <v>2403</v>
      </c>
    </row>
    <row r="76" spans="1:7" ht="18" x14ac:dyDescent="0.4">
      <c r="A76" s="166">
        <v>73</v>
      </c>
      <c r="B76" s="140" t="s">
        <v>153</v>
      </c>
      <c r="C76" s="204" t="s">
        <v>823</v>
      </c>
      <c r="D76" s="147" t="s">
        <v>1331</v>
      </c>
      <c r="E76" s="140" t="s">
        <v>805</v>
      </c>
      <c r="F76" s="140" t="s">
        <v>2583</v>
      </c>
      <c r="G76" s="140" t="s">
        <v>2607</v>
      </c>
    </row>
    <row r="77" spans="1:7" ht="18" x14ac:dyDescent="0.4">
      <c r="A77" s="166">
        <v>74</v>
      </c>
      <c r="B77" s="140" t="s">
        <v>153</v>
      </c>
      <c r="C77" s="204" t="s">
        <v>823</v>
      </c>
      <c r="D77" s="147" t="s">
        <v>1331</v>
      </c>
      <c r="E77" s="140" t="s">
        <v>805</v>
      </c>
      <c r="F77" s="140" t="s">
        <v>2584</v>
      </c>
      <c r="G77" s="140" t="s">
        <v>1556</v>
      </c>
    </row>
    <row r="78" spans="1:7" ht="18" x14ac:dyDescent="0.4">
      <c r="A78" s="166">
        <v>75</v>
      </c>
      <c r="B78" s="140" t="s">
        <v>153</v>
      </c>
      <c r="C78" s="204" t="s">
        <v>823</v>
      </c>
      <c r="D78" s="147" t="s">
        <v>1331</v>
      </c>
      <c r="E78" s="140" t="s">
        <v>805</v>
      </c>
      <c r="F78" s="140" t="s">
        <v>2585</v>
      </c>
      <c r="G78" s="140" t="s">
        <v>2617</v>
      </c>
    </row>
    <row r="79" spans="1:7" ht="18" x14ac:dyDescent="0.4">
      <c r="A79" s="166">
        <v>76</v>
      </c>
      <c r="B79" s="140" t="s">
        <v>153</v>
      </c>
      <c r="C79" s="204" t="s">
        <v>823</v>
      </c>
      <c r="D79" s="147" t="s">
        <v>1331</v>
      </c>
      <c r="E79" s="140" t="s">
        <v>805</v>
      </c>
      <c r="F79" s="140" t="s">
        <v>2586</v>
      </c>
      <c r="G79" s="140" t="s">
        <v>2608</v>
      </c>
    </row>
    <row r="80" spans="1:7" ht="18" x14ac:dyDescent="0.4">
      <c r="A80" s="166">
        <v>77</v>
      </c>
      <c r="B80" s="140" t="s">
        <v>153</v>
      </c>
      <c r="C80" s="204" t="s">
        <v>823</v>
      </c>
      <c r="D80" s="147" t="s">
        <v>1331</v>
      </c>
      <c r="E80" s="140" t="s">
        <v>805</v>
      </c>
      <c r="F80" s="140" t="s">
        <v>2587</v>
      </c>
      <c r="G80" s="140" t="s">
        <v>2609</v>
      </c>
    </row>
    <row r="81" spans="1:7" ht="18" x14ac:dyDescent="0.4">
      <c r="A81" s="166">
        <v>78</v>
      </c>
      <c r="B81" s="140" t="s">
        <v>153</v>
      </c>
      <c r="C81" s="204" t="s">
        <v>823</v>
      </c>
      <c r="D81" s="147" t="s">
        <v>1331</v>
      </c>
      <c r="E81" s="140" t="s">
        <v>805</v>
      </c>
      <c r="F81" s="140" t="s">
        <v>2588</v>
      </c>
      <c r="G81" s="140" t="s">
        <v>2610</v>
      </c>
    </row>
    <row r="82" spans="1:7" ht="18" x14ac:dyDescent="0.4">
      <c r="A82" s="166">
        <v>79</v>
      </c>
      <c r="B82" s="140" t="s">
        <v>153</v>
      </c>
      <c r="C82" s="204" t="s">
        <v>823</v>
      </c>
      <c r="D82" s="147" t="s">
        <v>1331</v>
      </c>
      <c r="E82" s="140" t="s">
        <v>805</v>
      </c>
      <c r="F82" s="140" t="s">
        <v>2589</v>
      </c>
      <c r="G82" s="140" t="s">
        <v>2611</v>
      </c>
    </row>
    <row r="83" spans="1:7" ht="18" x14ac:dyDescent="0.4">
      <c r="A83" s="166">
        <v>80</v>
      </c>
      <c r="B83" s="140" t="s">
        <v>153</v>
      </c>
      <c r="C83" s="204" t="s">
        <v>823</v>
      </c>
      <c r="D83" s="147" t="s">
        <v>1331</v>
      </c>
      <c r="E83" s="140" t="s">
        <v>805</v>
      </c>
      <c r="F83" s="140" t="s">
        <v>2590</v>
      </c>
      <c r="G83" s="140" t="s">
        <v>1519</v>
      </c>
    </row>
    <row r="84" spans="1:7" ht="18" x14ac:dyDescent="0.4">
      <c r="A84" s="166">
        <v>81</v>
      </c>
      <c r="B84" s="140" t="s">
        <v>153</v>
      </c>
      <c r="C84" s="204" t="s">
        <v>823</v>
      </c>
      <c r="D84" s="147" t="s">
        <v>1331</v>
      </c>
      <c r="E84" s="140" t="s">
        <v>2599</v>
      </c>
      <c r="F84" s="140" t="s">
        <v>2591</v>
      </c>
      <c r="G84" s="140" t="s">
        <v>2612</v>
      </c>
    </row>
    <row r="85" spans="1:7" ht="18" x14ac:dyDescent="0.4">
      <c r="A85" s="166">
        <v>82</v>
      </c>
      <c r="B85" s="140" t="s">
        <v>153</v>
      </c>
      <c r="C85" s="204" t="s">
        <v>823</v>
      </c>
      <c r="D85" s="147" t="s">
        <v>1331</v>
      </c>
      <c r="E85" s="140" t="s">
        <v>2599</v>
      </c>
      <c r="F85" s="140" t="s">
        <v>2540</v>
      </c>
      <c r="G85" s="140" t="s">
        <v>2566</v>
      </c>
    </row>
    <row r="86" spans="1:7" ht="18" x14ac:dyDescent="0.4">
      <c r="A86" s="166">
        <v>83</v>
      </c>
      <c r="B86" s="140" t="s">
        <v>153</v>
      </c>
      <c r="C86" s="204" t="s">
        <v>823</v>
      </c>
      <c r="D86" s="147" t="s">
        <v>1331</v>
      </c>
      <c r="E86" s="140" t="s">
        <v>2599</v>
      </c>
      <c r="F86" s="140" t="s">
        <v>2592</v>
      </c>
      <c r="G86" s="140" t="s">
        <v>2613</v>
      </c>
    </row>
    <row r="87" spans="1:7" ht="18" x14ac:dyDescent="0.4">
      <c r="A87" s="166">
        <v>84</v>
      </c>
      <c r="B87" s="140" t="s">
        <v>153</v>
      </c>
      <c r="C87" s="204" t="s">
        <v>823</v>
      </c>
      <c r="D87" s="147" t="s">
        <v>1331</v>
      </c>
      <c r="E87" s="140" t="s">
        <v>2600</v>
      </c>
      <c r="F87" s="140" t="s">
        <v>2593</v>
      </c>
      <c r="G87" s="140" t="s">
        <v>2603</v>
      </c>
    </row>
    <row r="88" spans="1:7" ht="18" x14ac:dyDescent="0.4">
      <c r="A88" s="166">
        <v>85</v>
      </c>
      <c r="B88" s="140" t="s">
        <v>153</v>
      </c>
      <c r="C88" s="204" t="s">
        <v>823</v>
      </c>
      <c r="D88" s="147" t="s">
        <v>1331</v>
      </c>
      <c r="E88" s="140" t="s">
        <v>2599</v>
      </c>
      <c r="F88" s="140" t="s">
        <v>2594</v>
      </c>
      <c r="G88" s="140" t="s">
        <v>2570</v>
      </c>
    </row>
    <row r="89" spans="1:7" ht="18" x14ac:dyDescent="0.4">
      <c r="A89" s="166">
        <v>86</v>
      </c>
      <c r="B89" s="140" t="s">
        <v>153</v>
      </c>
      <c r="C89" s="204" t="s">
        <v>823</v>
      </c>
      <c r="D89" s="147" t="s">
        <v>1331</v>
      </c>
      <c r="E89" s="140" t="s">
        <v>2600</v>
      </c>
      <c r="F89" s="140" t="s">
        <v>2595</v>
      </c>
      <c r="G89" s="140" t="s">
        <v>2614</v>
      </c>
    </row>
    <row r="90" spans="1:7" ht="18" x14ac:dyDescent="0.4">
      <c r="A90" s="166">
        <v>87</v>
      </c>
      <c r="B90" s="140" t="s">
        <v>153</v>
      </c>
      <c r="C90" s="204" t="s">
        <v>823</v>
      </c>
      <c r="D90" s="147" t="s">
        <v>1331</v>
      </c>
      <c r="E90" s="140" t="s">
        <v>2600</v>
      </c>
      <c r="F90" s="140" t="s">
        <v>2596</v>
      </c>
      <c r="G90" s="140" t="s">
        <v>2615</v>
      </c>
    </row>
    <row r="91" spans="1:7" ht="18" x14ac:dyDescent="0.4">
      <c r="A91" s="166">
        <v>88</v>
      </c>
      <c r="B91" s="140" t="s">
        <v>153</v>
      </c>
      <c r="C91" s="204" t="s">
        <v>823</v>
      </c>
      <c r="D91" s="147" t="s">
        <v>1331</v>
      </c>
      <c r="E91" s="140" t="s">
        <v>2600</v>
      </c>
      <c r="F91" s="140" t="s">
        <v>2597</v>
      </c>
      <c r="G91" s="140" t="s">
        <v>2617</v>
      </c>
    </row>
    <row r="92" spans="1:7" ht="18" x14ac:dyDescent="0.4">
      <c r="A92" s="166">
        <v>89</v>
      </c>
      <c r="B92" s="140" t="s">
        <v>153</v>
      </c>
      <c r="C92" s="204" t="s">
        <v>823</v>
      </c>
      <c r="D92" s="147" t="s">
        <v>1331</v>
      </c>
      <c r="E92" s="140" t="s">
        <v>2600</v>
      </c>
      <c r="F92" s="140" t="s">
        <v>2598</v>
      </c>
      <c r="G92" s="140" t="s">
        <v>2616</v>
      </c>
    </row>
    <row r="93" spans="1:7" ht="18" x14ac:dyDescent="0.4">
      <c r="A93" s="166">
        <v>90</v>
      </c>
      <c r="B93" s="140"/>
      <c r="C93" s="204"/>
      <c r="D93" s="147"/>
      <c r="E93" s="140"/>
      <c r="F93" s="140"/>
      <c r="G93" s="140"/>
    </row>
    <row r="94" spans="1:7" ht="18" x14ac:dyDescent="0.4">
      <c r="A94" s="166">
        <v>91</v>
      </c>
      <c r="B94" s="140"/>
      <c r="C94" s="204"/>
      <c r="D94" s="147"/>
      <c r="E94" s="140"/>
      <c r="F94" s="140"/>
      <c r="G94" s="140"/>
    </row>
    <row r="95" spans="1:7" ht="18" x14ac:dyDescent="0.4">
      <c r="A95" s="166">
        <v>92</v>
      </c>
      <c r="B95" s="140"/>
      <c r="C95" s="204"/>
      <c r="D95" s="147"/>
      <c r="E95" s="140"/>
      <c r="F95" s="140"/>
      <c r="G95" s="140"/>
    </row>
    <row r="96" spans="1:7" ht="18" x14ac:dyDescent="0.4">
      <c r="A96" s="166">
        <v>93</v>
      </c>
      <c r="B96" s="140"/>
      <c r="C96" s="204"/>
      <c r="D96" s="147"/>
      <c r="E96" s="140"/>
      <c r="F96" s="140"/>
      <c r="G96" s="140"/>
    </row>
    <row r="97" spans="1:7" ht="18" x14ac:dyDescent="0.4">
      <c r="A97" s="166">
        <v>94</v>
      </c>
      <c r="B97" s="140"/>
      <c r="C97" s="204"/>
      <c r="D97" s="147"/>
      <c r="E97" s="140"/>
      <c r="F97" s="140"/>
      <c r="G97" s="140"/>
    </row>
    <row r="98" spans="1:7" ht="18" x14ac:dyDescent="0.4">
      <c r="A98" s="166">
        <v>95</v>
      </c>
      <c r="B98" s="140"/>
      <c r="C98" s="204"/>
      <c r="D98" s="147"/>
      <c r="E98" s="140"/>
      <c r="F98" s="140"/>
      <c r="G98" s="140"/>
    </row>
    <row r="99" spans="1:7" ht="18" x14ac:dyDescent="0.4">
      <c r="A99" s="166">
        <v>96</v>
      </c>
      <c r="B99" s="140"/>
      <c r="C99" s="204"/>
      <c r="D99" s="147"/>
      <c r="E99" s="140"/>
      <c r="F99" s="140"/>
      <c r="G99" s="140"/>
    </row>
    <row r="100" spans="1:7" ht="18" x14ac:dyDescent="0.4">
      <c r="A100" s="166">
        <v>97</v>
      </c>
      <c r="B100" s="140"/>
      <c r="C100" s="204"/>
      <c r="D100" s="147"/>
      <c r="E100" s="140"/>
      <c r="F100" s="140"/>
      <c r="G100" s="140"/>
    </row>
    <row r="101" spans="1:7" ht="18" x14ac:dyDescent="0.4">
      <c r="A101" s="166">
        <v>98</v>
      </c>
      <c r="B101" s="140"/>
      <c r="C101" s="204"/>
      <c r="D101" s="147"/>
      <c r="E101" s="140"/>
      <c r="F101" s="140"/>
      <c r="G101" s="140"/>
    </row>
    <row r="102" spans="1:7" ht="18" x14ac:dyDescent="0.4">
      <c r="A102" s="166">
        <v>99</v>
      </c>
      <c r="B102" s="140"/>
      <c r="C102" s="204"/>
      <c r="D102" s="147"/>
      <c r="E102" s="140"/>
      <c r="F102" s="140"/>
      <c r="G102" s="140"/>
    </row>
    <row r="103" spans="1:7" ht="17.25" x14ac:dyDescent="0.4">
      <c r="A103" s="166">
        <v>100</v>
      </c>
      <c r="B103" s="140"/>
      <c r="C103" s="140"/>
      <c r="D103" s="147"/>
      <c r="E103" s="140"/>
      <c r="F103" s="140"/>
      <c r="G103" s="140"/>
    </row>
    <row r="104" spans="1:7" ht="17.25" x14ac:dyDescent="0.4">
      <c r="A104" s="166">
        <v>101</v>
      </c>
      <c r="B104" s="140"/>
      <c r="C104" s="140"/>
      <c r="D104" s="147"/>
      <c r="E104" s="140"/>
      <c r="F104" s="140"/>
      <c r="G104" s="140"/>
    </row>
    <row r="105" spans="1:7" ht="17.25" x14ac:dyDescent="0.4">
      <c r="A105" s="166">
        <v>102</v>
      </c>
      <c r="B105" s="140"/>
      <c r="C105" s="140"/>
      <c r="D105" s="147"/>
      <c r="E105" s="140"/>
      <c r="F105" s="140"/>
      <c r="G105" s="140"/>
    </row>
    <row r="106" spans="1:7" ht="17.25" x14ac:dyDescent="0.4">
      <c r="A106" s="166">
        <v>103</v>
      </c>
      <c r="B106" s="140"/>
      <c r="C106" s="140"/>
      <c r="D106" s="147"/>
      <c r="E106" s="140"/>
      <c r="F106" s="140"/>
      <c r="G106" s="140"/>
    </row>
    <row r="107" spans="1:7" ht="17.25" x14ac:dyDescent="0.4">
      <c r="A107" s="166">
        <v>104</v>
      </c>
      <c r="B107" s="140"/>
      <c r="C107" s="140"/>
      <c r="D107" s="147"/>
      <c r="E107" s="140"/>
      <c r="F107" s="140"/>
      <c r="G107" s="140"/>
    </row>
    <row r="108" spans="1:7" ht="17.25" x14ac:dyDescent="0.4">
      <c r="A108" s="166">
        <v>105</v>
      </c>
      <c r="B108" s="140"/>
      <c r="C108" s="140"/>
      <c r="D108" s="147"/>
      <c r="E108" s="140"/>
      <c r="F108" s="140"/>
      <c r="G108" s="140"/>
    </row>
    <row r="109" spans="1:7" ht="17.25" x14ac:dyDescent="0.4">
      <c r="A109" s="166">
        <v>106</v>
      </c>
      <c r="B109" s="140"/>
      <c r="C109" s="140"/>
      <c r="D109" s="147"/>
      <c r="E109" s="140"/>
      <c r="F109" s="140"/>
      <c r="G109" s="140"/>
    </row>
    <row r="110" spans="1:7" ht="17.25" x14ac:dyDescent="0.4">
      <c r="A110" s="166">
        <v>107</v>
      </c>
      <c r="B110" s="140"/>
      <c r="C110" s="140"/>
      <c r="D110" s="147"/>
      <c r="E110" s="140"/>
      <c r="F110" s="140"/>
      <c r="G110" s="140"/>
    </row>
    <row r="111" spans="1:7" ht="17.25" x14ac:dyDescent="0.4">
      <c r="A111" s="166">
        <v>108</v>
      </c>
      <c r="B111" s="140"/>
      <c r="C111" s="140"/>
      <c r="D111" s="147"/>
      <c r="E111" s="140"/>
      <c r="F111" s="140"/>
      <c r="G111" s="140"/>
    </row>
    <row r="112" spans="1:7" ht="17.25" x14ac:dyDescent="0.4">
      <c r="A112" s="166">
        <v>109</v>
      </c>
      <c r="B112" s="140"/>
      <c r="C112" s="140"/>
      <c r="D112" s="147"/>
      <c r="E112" s="140"/>
      <c r="F112" s="140"/>
      <c r="G112" s="140"/>
    </row>
    <row r="113" spans="1:7" ht="17.25" x14ac:dyDescent="0.4">
      <c r="A113" s="166">
        <v>110</v>
      </c>
      <c r="B113" s="140"/>
      <c r="C113" s="140"/>
      <c r="D113" s="147"/>
      <c r="E113" s="140"/>
      <c r="F113" s="140"/>
      <c r="G113" s="140"/>
    </row>
    <row r="114" spans="1:7" ht="17.25" x14ac:dyDescent="0.4">
      <c r="A114" s="166">
        <v>111</v>
      </c>
      <c r="B114" s="140"/>
      <c r="C114" s="140"/>
      <c r="D114" s="147"/>
      <c r="E114" s="140"/>
      <c r="F114" s="140"/>
      <c r="G114" s="140"/>
    </row>
    <row r="115" spans="1:7" ht="17.25" x14ac:dyDescent="0.4">
      <c r="A115" s="166">
        <v>112</v>
      </c>
      <c r="B115" s="140"/>
      <c r="C115" s="140"/>
      <c r="D115" s="147"/>
      <c r="E115" s="140"/>
      <c r="F115" s="140"/>
      <c r="G115" s="140"/>
    </row>
    <row r="116" spans="1:7" ht="17.25" x14ac:dyDescent="0.4">
      <c r="A116" s="166">
        <v>113</v>
      </c>
      <c r="B116" s="140"/>
      <c r="C116" s="140"/>
      <c r="D116" s="147"/>
      <c r="E116" s="140"/>
      <c r="F116" s="140"/>
      <c r="G116" s="140"/>
    </row>
    <row r="117" spans="1:7" ht="17.25" x14ac:dyDescent="0.4">
      <c r="A117" s="166">
        <v>114</v>
      </c>
      <c r="B117" s="140"/>
      <c r="C117" s="140"/>
      <c r="D117" s="147"/>
      <c r="E117" s="140"/>
      <c r="F117" s="140"/>
      <c r="G117" s="140"/>
    </row>
    <row r="118" spans="1:7" ht="17.25" x14ac:dyDescent="0.4">
      <c r="A118" s="166">
        <v>115</v>
      </c>
      <c r="B118" s="140"/>
      <c r="C118" s="140"/>
      <c r="D118" s="147"/>
      <c r="E118" s="140"/>
      <c r="F118" s="140"/>
      <c r="G118" s="140"/>
    </row>
    <row r="119" spans="1:7" ht="17.25" x14ac:dyDescent="0.4">
      <c r="A119" s="166">
        <v>116</v>
      </c>
      <c r="B119" s="140"/>
      <c r="C119" s="140"/>
      <c r="D119" s="147"/>
      <c r="E119" s="140"/>
      <c r="F119" s="140"/>
      <c r="G119" s="140"/>
    </row>
    <row r="120" spans="1:7" ht="17.25" x14ac:dyDescent="0.4">
      <c r="A120" s="166">
        <v>117</v>
      </c>
      <c r="B120" s="140"/>
      <c r="C120" s="140"/>
      <c r="D120" s="147"/>
      <c r="E120" s="140"/>
      <c r="F120" s="140"/>
      <c r="G120" s="140"/>
    </row>
    <row r="121" spans="1:7" ht="17.25" x14ac:dyDescent="0.4">
      <c r="A121" s="166"/>
      <c r="B121" s="140"/>
      <c r="C121" s="140"/>
      <c r="D121" s="147"/>
      <c r="E121" s="140"/>
      <c r="F121" s="140"/>
      <c r="G121" s="140"/>
    </row>
    <row r="122" spans="1:7" ht="17.25" x14ac:dyDescent="0.4">
      <c r="A122" s="166"/>
      <c r="B122" s="140"/>
      <c r="C122" s="140"/>
      <c r="D122" s="147"/>
      <c r="E122" s="140"/>
      <c r="F122" s="140"/>
      <c r="G122" s="140"/>
    </row>
    <row r="123" spans="1:7" ht="17.25" x14ac:dyDescent="0.4">
      <c r="A123" s="166"/>
      <c r="B123" s="140"/>
      <c r="C123" s="140"/>
      <c r="D123" s="147"/>
      <c r="E123" s="140"/>
      <c r="F123" s="140"/>
      <c r="G123" s="140"/>
    </row>
    <row r="124" spans="1:7" ht="17.25" x14ac:dyDescent="0.4">
      <c r="A124" s="166"/>
      <c r="B124" s="140"/>
      <c r="C124" s="140"/>
      <c r="D124" s="147"/>
      <c r="E124" s="140"/>
      <c r="F124" s="140"/>
      <c r="G124" s="140"/>
    </row>
    <row r="125" spans="1:7" ht="17.25" x14ac:dyDescent="0.4">
      <c r="A125" s="166"/>
      <c r="B125" s="140"/>
      <c r="C125" s="140"/>
      <c r="D125" s="147"/>
      <c r="E125" s="140"/>
      <c r="F125" s="140"/>
      <c r="G125" s="140"/>
    </row>
    <row r="126" spans="1:7" ht="17.25" x14ac:dyDescent="0.4">
      <c r="A126" s="208"/>
      <c r="B126" s="207"/>
      <c r="C126" s="207"/>
      <c r="D126" s="209"/>
      <c r="E126" s="207"/>
      <c r="F126" s="207"/>
      <c r="G126" s="207"/>
    </row>
  </sheetData>
  <sheetProtection algorithmName="SHA-512" hashValue="DbpYvZ6Mqo3AlOtWYk0uRIHCwCn0MNOlw7hGY97kUWo5cMGV4inLSZpNF8ev46rl11tvQms3q3pWFJ6q70NBGQ==" saltValue="zkYbcd+1+v/yryPKnXoTOw==" spinCount="100000" sheet="1" objects="1" scenarios="1"/>
  <conditionalFormatting sqref="D1:D3 D13 D127:D65285">
    <cfRule type="cellIs" dxfId="809" priority="422" operator="equal">
      <formula>$P$2</formula>
    </cfRule>
  </conditionalFormatting>
  <conditionalFormatting sqref="C4:C32">
    <cfRule type="cellIs" dxfId="808" priority="254" operator="equal">
      <formula>$Z$2</formula>
    </cfRule>
    <cfRule type="cellIs" dxfId="807" priority="255" operator="equal">
      <formula>$Y$2</formula>
    </cfRule>
    <cfRule type="cellIs" dxfId="806" priority="256" operator="equal">
      <formula>$X$2</formula>
    </cfRule>
    <cfRule type="cellIs" dxfId="805" priority="257" operator="equal">
      <formula>$W$2</formula>
    </cfRule>
    <cfRule type="cellIs" dxfId="804" priority="258" operator="equal">
      <formula>$V$2</formula>
    </cfRule>
    <cfRule type="cellIs" dxfId="803" priority="259" operator="equal">
      <formula>$U$2</formula>
    </cfRule>
    <cfRule type="cellIs" dxfId="802" priority="260" operator="equal">
      <formula>$T$2</formula>
    </cfRule>
    <cfRule type="cellIs" dxfId="801" priority="261" operator="equal">
      <formula>$S$2</formula>
    </cfRule>
    <cfRule type="cellIs" dxfId="800" priority="262" operator="equal">
      <formula>$R$2</formula>
    </cfRule>
    <cfRule type="cellIs" dxfId="799" priority="263" operator="equal">
      <formula>$Q$2</formula>
    </cfRule>
  </conditionalFormatting>
  <conditionalFormatting sqref="C4:C32">
    <cfRule type="cellIs" dxfId="798" priority="265" operator="equal">
      <formula>$O$2</formula>
    </cfRule>
  </conditionalFormatting>
  <conditionalFormatting sqref="C4:C32">
    <cfRule type="cellIs" dxfId="797" priority="264" operator="equal">
      <formula>$P$2</formula>
    </cfRule>
  </conditionalFormatting>
  <conditionalFormatting sqref="C33">
    <cfRule type="cellIs" dxfId="796" priority="96" operator="equal">
      <formula>$Q$2</formula>
    </cfRule>
  </conditionalFormatting>
  <conditionalFormatting sqref="C33">
    <cfRule type="cellIs" dxfId="795" priority="85" operator="equal">
      <formula>$AA$2</formula>
    </cfRule>
    <cfRule type="cellIs" dxfId="794" priority="86" operator="equal">
      <formula>$Z$2</formula>
    </cfRule>
    <cfRule type="cellIs" dxfId="793" priority="87" operator="equal">
      <formula>$Y$2</formula>
    </cfRule>
    <cfRule type="cellIs" dxfId="792" priority="88" operator="equal">
      <formula>$X$2</formula>
    </cfRule>
    <cfRule type="cellIs" dxfId="791" priority="89" operator="equal">
      <formula>$W$2</formula>
    </cfRule>
    <cfRule type="cellIs" dxfId="790" priority="90" operator="equal">
      <formula>$V$2</formula>
    </cfRule>
    <cfRule type="cellIs" dxfId="789" priority="91" operator="equal">
      <formula>$U$2</formula>
    </cfRule>
    <cfRule type="cellIs" dxfId="788" priority="92" operator="equal">
      <formula>$T$2</formula>
    </cfRule>
    <cfRule type="cellIs" dxfId="787" priority="93" operator="equal">
      <formula>$S$2</formula>
    </cfRule>
    <cfRule type="cellIs" dxfId="786" priority="94" operator="equal">
      <formula>$R$2</formula>
    </cfRule>
  </conditionalFormatting>
  <conditionalFormatting sqref="C33">
    <cfRule type="cellIs" dxfId="785" priority="95" operator="equal">
      <formula>$P$2</formula>
    </cfRule>
  </conditionalFormatting>
  <conditionalFormatting sqref="C34">
    <cfRule type="cellIs" dxfId="784" priority="84" operator="equal">
      <formula>$Q$2</formula>
    </cfRule>
  </conditionalFormatting>
  <conditionalFormatting sqref="C34">
    <cfRule type="cellIs" dxfId="783" priority="73" operator="equal">
      <formula>$AA$2</formula>
    </cfRule>
    <cfRule type="cellIs" dxfId="782" priority="74" operator="equal">
      <formula>$Z$2</formula>
    </cfRule>
    <cfRule type="cellIs" dxfId="781" priority="75" operator="equal">
      <formula>$Y$2</formula>
    </cfRule>
    <cfRule type="cellIs" dxfId="780" priority="76" operator="equal">
      <formula>$X$2</formula>
    </cfRule>
    <cfRule type="cellIs" dxfId="779" priority="77" operator="equal">
      <formula>$W$2</formula>
    </cfRule>
    <cfRule type="cellIs" dxfId="778" priority="78" operator="equal">
      <formula>$V$2</formula>
    </cfRule>
    <cfRule type="cellIs" dxfId="777" priority="79" operator="equal">
      <formula>$U$2</formula>
    </cfRule>
    <cfRule type="cellIs" dxfId="776" priority="80" operator="equal">
      <formula>$T$2</formula>
    </cfRule>
    <cfRule type="cellIs" dxfId="775" priority="81" operator="equal">
      <formula>$S$2</formula>
    </cfRule>
    <cfRule type="cellIs" dxfId="774" priority="82" operator="equal">
      <formula>$R$2</formula>
    </cfRule>
  </conditionalFormatting>
  <conditionalFormatting sqref="C34">
    <cfRule type="cellIs" dxfId="773" priority="83" operator="equal">
      <formula>$P$2</formula>
    </cfRule>
  </conditionalFormatting>
  <conditionalFormatting sqref="C35">
    <cfRule type="cellIs" dxfId="772" priority="72" operator="equal">
      <formula>$Q$2</formula>
    </cfRule>
  </conditionalFormatting>
  <conditionalFormatting sqref="C35">
    <cfRule type="cellIs" dxfId="771" priority="61" operator="equal">
      <formula>$AA$2</formula>
    </cfRule>
    <cfRule type="cellIs" dxfId="770" priority="62" operator="equal">
      <formula>$Z$2</formula>
    </cfRule>
    <cfRule type="cellIs" dxfId="769" priority="63" operator="equal">
      <formula>$Y$2</formula>
    </cfRule>
    <cfRule type="cellIs" dxfId="768" priority="64" operator="equal">
      <formula>$X$2</formula>
    </cfRule>
    <cfRule type="cellIs" dxfId="767" priority="65" operator="equal">
      <formula>$W$2</formula>
    </cfRule>
    <cfRule type="cellIs" dxfId="766" priority="66" operator="equal">
      <formula>$V$2</formula>
    </cfRule>
    <cfRule type="cellIs" dxfId="765" priority="67" operator="equal">
      <formula>$U$2</formula>
    </cfRule>
    <cfRule type="cellIs" dxfId="764" priority="68" operator="equal">
      <formula>$T$2</formula>
    </cfRule>
    <cfRule type="cellIs" dxfId="763" priority="69" operator="equal">
      <formula>$S$2</formula>
    </cfRule>
    <cfRule type="cellIs" dxfId="762" priority="70" operator="equal">
      <formula>$R$2</formula>
    </cfRule>
  </conditionalFormatting>
  <conditionalFormatting sqref="C35">
    <cfRule type="cellIs" dxfId="761" priority="71" operator="equal">
      <formula>$P$2</formula>
    </cfRule>
  </conditionalFormatting>
  <conditionalFormatting sqref="C36">
    <cfRule type="cellIs" dxfId="760" priority="49" operator="equal">
      <formula>$AA$2</formula>
    </cfRule>
    <cfRule type="cellIs" dxfId="759" priority="50" operator="equal">
      <formula>$Z$2</formula>
    </cfRule>
    <cfRule type="cellIs" dxfId="758" priority="51" operator="equal">
      <formula>$Y$2</formula>
    </cfRule>
    <cfRule type="cellIs" dxfId="757" priority="52" operator="equal">
      <formula>$X$2</formula>
    </cfRule>
    <cfRule type="cellIs" dxfId="756" priority="53" operator="equal">
      <formula>$W$2</formula>
    </cfRule>
    <cfRule type="cellIs" dxfId="755" priority="54" operator="equal">
      <formula>$V$2</formula>
    </cfRule>
    <cfRule type="cellIs" dxfId="754" priority="55" operator="equal">
      <formula>$U$2</formula>
    </cfRule>
    <cfRule type="cellIs" dxfId="753" priority="56" operator="equal">
      <formula>$T$2</formula>
    </cfRule>
    <cfRule type="cellIs" dxfId="752" priority="57" operator="equal">
      <formula>$S$2</formula>
    </cfRule>
    <cfRule type="cellIs" dxfId="751" priority="58" operator="equal">
      <formula>$R$2</formula>
    </cfRule>
  </conditionalFormatting>
  <conditionalFormatting sqref="C36">
    <cfRule type="cellIs" dxfId="750" priority="60" operator="equal">
      <formula>$Q$2</formula>
    </cfRule>
  </conditionalFormatting>
  <conditionalFormatting sqref="C36">
    <cfRule type="cellIs" dxfId="749" priority="59" operator="equal">
      <formula>$P$2</formula>
    </cfRule>
  </conditionalFormatting>
  <conditionalFormatting sqref="C37:C102">
    <cfRule type="cellIs" dxfId="748" priority="1" operator="equal">
      <formula>$AA$2</formula>
    </cfRule>
    <cfRule type="cellIs" dxfId="747" priority="2" operator="equal">
      <formula>$Z$2</formula>
    </cfRule>
    <cfRule type="cellIs" dxfId="746" priority="3" operator="equal">
      <formula>$Y$2</formula>
    </cfRule>
    <cfRule type="cellIs" dxfId="745" priority="4" operator="equal">
      <formula>$X$2</formula>
    </cfRule>
    <cfRule type="cellIs" dxfId="744" priority="5" operator="equal">
      <formula>$W$2</formula>
    </cfRule>
    <cfRule type="cellIs" dxfId="743" priority="6" operator="equal">
      <formula>$V$2</formula>
    </cfRule>
    <cfRule type="cellIs" dxfId="742" priority="7" operator="equal">
      <formula>$U$2</formula>
    </cfRule>
    <cfRule type="cellIs" dxfId="741" priority="8" operator="equal">
      <formula>$T$2</formula>
    </cfRule>
    <cfRule type="cellIs" dxfId="740" priority="9" operator="equal">
      <formula>$S$2</formula>
    </cfRule>
    <cfRule type="cellIs" dxfId="739" priority="10" operator="equal">
      <formula>$R$2</formula>
    </cfRule>
  </conditionalFormatting>
  <conditionalFormatting sqref="C37:C102">
    <cfRule type="cellIs" dxfId="738" priority="12" operator="equal">
      <formula>$Q$2</formula>
    </cfRule>
  </conditionalFormatting>
  <conditionalFormatting sqref="C37:C102">
    <cfRule type="cellIs" dxfId="737" priority="11" operator="equal">
      <formula>$P$2</formula>
    </cfRule>
  </conditionalFormatting>
  <dataValidations count="1">
    <dataValidation type="list" allowBlank="1" showInputMessage="1" showErrorMessage="1" sqref="E4:E12 E14:E3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Y11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16384" width="4.7109375" style="2"/>
  </cols>
  <sheetData>
    <row r="1" spans="1:25" ht="36.75" customHeight="1" x14ac:dyDescent="0.25">
      <c r="A1" s="2" t="s">
        <v>82</v>
      </c>
      <c r="F1" s="128" t="s">
        <v>80</v>
      </c>
      <c r="G1" s="128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45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30" customHeight="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108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ht="18.75" customHeight="1" x14ac:dyDescent="0.2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123</v>
      </c>
      <c r="F4" s="166" t="s">
        <v>259</v>
      </c>
      <c r="G4" s="166" t="s">
        <v>260</v>
      </c>
    </row>
    <row r="5" spans="1:25" ht="18.75" customHeight="1" x14ac:dyDescent="0.25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323</v>
      </c>
      <c r="F5" s="166" t="s">
        <v>322</v>
      </c>
      <c r="G5" s="166" t="s">
        <v>309</v>
      </c>
    </row>
    <row r="6" spans="1:25" ht="18.75" customHeight="1" x14ac:dyDescent="0.25">
      <c r="A6" s="166">
        <v>3</v>
      </c>
      <c r="B6" s="166" t="s">
        <v>290</v>
      </c>
      <c r="C6" s="186" t="s">
        <v>89</v>
      </c>
      <c r="D6" s="166" t="s">
        <v>291</v>
      </c>
      <c r="E6" s="166" t="s">
        <v>323</v>
      </c>
      <c r="F6" s="166" t="s">
        <v>324</v>
      </c>
      <c r="G6" s="166" t="s">
        <v>329</v>
      </c>
    </row>
    <row r="7" spans="1:25" ht="18.75" customHeight="1" x14ac:dyDescent="0.25">
      <c r="A7" s="166">
        <v>4</v>
      </c>
      <c r="B7" s="166" t="s">
        <v>290</v>
      </c>
      <c r="C7" s="186" t="s">
        <v>89</v>
      </c>
      <c r="D7" s="166" t="s">
        <v>291</v>
      </c>
      <c r="E7" s="166" t="s">
        <v>246</v>
      </c>
      <c r="F7" s="166" t="s">
        <v>325</v>
      </c>
      <c r="G7" s="166" t="s">
        <v>330</v>
      </c>
    </row>
    <row r="8" spans="1:25" ht="18.75" customHeight="1" x14ac:dyDescent="0.25">
      <c r="A8" s="166">
        <v>5</v>
      </c>
      <c r="B8" s="166" t="s">
        <v>290</v>
      </c>
      <c r="C8" s="186" t="s">
        <v>89</v>
      </c>
      <c r="D8" s="166" t="s">
        <v>291</v>
      </c>
      <c r="E8" s="166" t="s">
        <v>246</v>
      </c>
      <c r="F8" s="166" t="s">
        <v>326</v>
      </c>
      <c r="G8" s="166" t="s">
        <v>330</v>
      </c>
    </row>
    <row r="9" spans="1:25" ht="18.75" customHeight="1" x14ac:dyDescent="0.25">
      <c r="A9" s="166">
        <v>6</v>
      </c>
      <c r="B9" s="166" t="s">
        <v>290</v>
      </c>
      <c r="C9" s="186" t="s">
        <v>89</v>
      </c>
      <c r="D9" s="166" t="s">
        <v>291</v>
      </c>
      <c r="E9" s="166" t="s">
        <v>323</v>
      </c>
      <c r="F9" s="166" t="s">
        <v>327</v>
      </c>
      <c r="G9" s="166" t="s">
        <v>330</v>
      </c>
    </row>
    <row r="10" spans="1:25" ht="18.75" customHeight="1" x14ac:dyDescent="0.25">
      <c r="A10" s="166">
        <v>7</v>
      </c>
      <c r="B10" s="166" t="s">
        <v>290</v>
      </c>
      <c r="C10" s="186" t="s">
        <v>89</v>
      </c>
      <c r="D10" s="166" t="s">
        <v>291</v>
      </c>
      <c r="E10" s="166" t="s">
        <v>323</v>
      </c>
      <c r="F10" s="166" t="s">
        <v>328</v>
      </c>
      <c r="G10" s="166" t="s">
        <v>331</v>
      </c>
    </row>
    <row r="11" spans="1:25" ht="18.75" customHeight="1" x14ac:dyDescent="0.25">
      <c r="A11" s="166">
        <v>8</v>
      </c>
      <c r="B11" s="166" t="s">
        <v>290</v>
      </c>
      <c r="C11" s="186" t="s">
        <v>89</v>
      </c>
      <c r="D11" s="166" t="s">
        <v>291</v>
      </c>
      <c r="E11" s="166" t="s">
        <v>246</v>
      </c>
      <c r="F11" s="166" t="s">
        <v>356</v>
      </c>
      <c r="G11" s="166" t="s">
        <v>357</v>
      </c>
    </row>
    <row r="12" spans="1:25" ht="18.75" customHeight="1" x14ac:dyDescent="0.25">
      <c r="A12" s="166">
        <v>9</v>
      </c>
      <c r="B12" s="166" t="s">
        <v>290</v>
      </c>
      <c r="C12" s="186" t="s">
        <v>89</v>
      </c>
      <c r="D12" s="166" t="s">
        <v>291</v>
      </c>
      <c r="E12" s="166" t="s">
        <v>323</v>
      </c>
      <c r="F12" s="166" t="s">
        <v>358</v>
      </c>
      <c r="G12" s="166" t="s">
        <v>357</v>
      </c>
    </row>
    <row r="13" spans="1:25" ht="18.75" customHeight="1" x14ac:dyDescent="0.25">
      <c r="A13" s="166">
        <v>10</v>
      </c>
      <c r="B13" s="166" t="s">
        <v>290</v>
      </c>
      <c r="C13" s="186" t="s">
        <v>89</v>
      </c>
      <c r="D13" s="166" t="s">
        <v>291</v>
      </c>
      <c r="E13" s="166" t="s">
        <v>323</v>
      </c>
      <c r="F13" s="166" t="s">
        <v>359</v>
      </c>
      <c r="G13" s="166" t="s">
        <v>357</v>
      </c>
    </row>
    <row r="14" spans="1:25" ht="18.75" customHeight="1" x14ac:dyDescent="0.25">
      <c r="A14" s="166">
        <v>11</v>
      </c>
      <c r="B14" s="166" t="s">
        <v>290</v>
      </c>
      <c r="C14" s="186" t="s">
        <v>89</v>
      </c>
      <c r="D14" s="166" t="s">
        <v>291</v>
      </c>
      <c r="E14" s="166" t="s">
        <v>246</v>
      </c>
      <c r="F14" s="166" t="s">
        <v>360</v>
      </c>
      <c r="G14" s="166" t="s">
        <v>357</v>
      </c>
    </row>
    <row r="15" spans="1:25" ht="18.75" customHeight="1" x14ac:dyDescent="0.25">
      <c r="A15" s="166">
        <v>12</v>
      </c>
      <c r="B15" s="166" t="s">
        <v>290</v>
      </c>
      <c r="C15" s="186" t="s">
        <v>89</v>
      </c>
      <c r="D15" s="166" t="s">
        <v>291</v>
      </c>
      <c r="E15" s="166" t="s">
        <v>124</v>
      </c>
      <c r="F15" s="166" t="s">
        <v>360</v>
      </c>
      <c r="G15" s="166" t="s">
        <v>154</v>
      </c>
    </row>
    <row r="16" spans="1:25" ht="18.75" customHeight="1" x14ac:dyDescent="0.25">
      <c r="A16" s="166">
        <v>13</v>
      </c>
      <c r="B16" s="166" t="s">
        <v>290</v>
      </c>
      <c r="C16" s="186" t="s">
        <v>89</v>
      </c>
      <c r="D16" s="166" t="s">
        <v>291</v>
      </c>
      <c r="E16" s="166" t="s">
        <v>490</v>
      </c>
      <c r="F16" s="166" t="s">
        <v>513</v>
      </c>
      <c r="G16" s="166" t="s">
        <v>502</v>
      </c>
    </row>
    <row r="17" spans="1:7" ht="18.75" customHeight="1" x14ac:dyDescent="0.25">
      <c r="A17" s="166">
        <v>14</v>
      </c>
      <c r="B17" s="166" t="s">
        <v>290</v>
      </c>
      <c r="C17" s="186" t="s">
        <v>89</v>
      </c>
      <c r="D17" s="166" t="s">
        <v>291</v>
      </c>
      <c r="E17" s="166" t="s">
        <v>50</v>
      </c>
      <c r="F17" s="166" t="s">
        <v>514</v>
      </c>
      <c r="G17" s="166" t="s">
        <v>515</v>
      </c>
    </row>
    <row r="18" spans="1:7" ht="18.75" customHeight="1" x14ac:dyDescent="0.25">
      <c r="A18" s="166">
        <v>15</v>
      </c>
      <c r="B18" s="166" t="s">
        <v>290</v>
      </c>
      <c r="C18" s="186" t="s">
        <v>89</v>
      </c>
      <c r="D18" s="166" t="s">
        <v>291</v>
      </c>
      <c r="E18" s="166" t="s">
        <v>490</v>
      </c>
      <c r="F18" s="166" t="s">
        <v>514</v>
      </c>
      <c r="G18" s="166" t="s">
        <v>502</v>
      </c>
    </row>
    <row r="19" spans="1:7" ht="18.75" customHeight="1" x14ac:dyDescent="0.25">
      <c r="A19" s="166">
        <v>16</v>
      </c>
      <c r="B19" s="166" t="s">
        <v>523</v>
      </c>
      <c r="C19" s="186" t="s">
        <v>89</v>
      </c>
      <c r="D19" s="166" t="s">
        <v>579</v>
      </c>
      <c r="E19" s="166" t="s">
        <v>246</v>
      </c>
      <c r="F19" s="166" t="s">
        <v>580</v>
      </c>
      <c r="G19" s="166" t="s">
        <v>581</v>
      </c>
    </row>
    <row r="20" spans="1:7" ht="18.75" customHeight="1" x14ac:dyDescent="0.25">
      <c r="A20" s="166">
        <v>17</v>
      </c>
      <c r="B20" s="166" t="s">
        <v>523</v>
      </c>
      <c r="C20" s="186" t="s">
        <v>89</v>
      </c>
      <c r="D20" s="166" t="s">
        <v>579</v>
      </c>
      <c r="E20" s="166" t="s">
        <v>490</v>
      </c>
      <c r="F20" s="166" t="s">
        <v>596</v>
      </c>
      <c r="G20" s="166" t="s">
        <v>597</v>
      </c>
    </row>
    <row r="21" spans="1:7" ht="18.75" customHeight="1" x14ac:dyDescent="0.25">
      <c r="A21" s="166">
        <v>18</v>
      </c>
      <c r="B21" s="166" t="s">
        <v>523</v>
      </c>
      <c r="C21" s="186" t="s">
        <v>89</v>
      </c>
      <c r="D21" s="166" t="s">
        <v>579</v>
      </c>
      <c r="E21" s="166" t="s">
        <v>490</v>
      </c>
      <c r="F21" s="166" t="s">
        <v>598</v>
      </c>
      <c r="G21" s="166" t="s">
        <v>597</v>
      </c>
    </row>
    <row r="22" spans="1:7" ht="18.75" customHeight="1" x14ac:dyDescent="0.25">
      <c r="A22" s="166">
        <v>19</v>
      </c>
      <c r="B22" s="166" t="s">
        <v>523</v>
      </c>
      <c r="C22" s="186" t="s">
        <v>89</v>
      </c>
      <c r="D22" s="166" t="s">
        <v>579</v>
      </c>
      <c r="E22" s="166" t="s">
        <v>50</v>
      </c>
      <c r="F22" s="166" t="s">
        <v>606</v>
      </c>
      <c r="G22" s="166" t="s">
        <v>607</v>
      </c>
    </row>
    <row r="23" spans="1:7" ht="18.75" customHeight="1" x14ac:dyDescent="0.25">
      <c r="A23" s="166">
        <v>20</v>
      </c>
      <c r="B23" s="166" t="s">
        <v>523</v>
      </c>
      <c r="C23" s="186" t="s">
        <v>89</v>
      </c>
      <c r="D23" s="166" t="s">
        <v>579</v>
      </c>
      <c r="E23" s="166" t="s">
        <v>490</v>
      </c>
      <c r="F23" s="166" t="s">
        <v>606</v>
      </c>
      <c r="G23" s="166" t="s">
        <v>459</v>
      </c>
    </row>
    <row r="24" spans="1:7" ht="18.75" customHeight="1" x14ac:dyDescent="0.25">
      <c r="A24" s="166">
        <v>21</v>
      </c>
      <c r="B24" s="166" t="s">
        <v>523</v>
      </c>
      <c r="C24" s="186" t="s">
        <v>89</v>
      </c>
      <c r="D24" s="166" t="s">
        <v>579</v>
      </c>
      <c r="E24" s="166" t="s">
        <v>246</v>
      </c>
      <c r="F24" s="166" t="s">
        <v>608</v>
      </c>
      <c r="G24" s="166" t="s">
        <v>202</v>
      </c>
    </row>
    <row r="25" spans="1:7" ht="18.75" customHeight="1" x14ac:dyDescent="0.25">
      <c r="A25" s="166">
        <v>22</v>
      </c>
      <c r="B25" s="166" t="s">
        <v>523</v>
      </c>
      <c r="C25" s="186" t="s">
        <v>89</v>
      </c>
      <c r="D25" s="166" t="s">
        <v>579</v>
      </c>
      <c r="E25" s="166" t="s">
        <v>490</v>
      </c>
      <c r="F25" s="166" t="s">
        <v>617</v>
      </c>
      <c r="G25" s="166" t="s">
        <v>570</v>
      </c>
    </row>
    <row r="26" spans="1:7" ht="18.75" customHeight="1" x14ac:dyDescent="0.25">
      <c r="A26" s="166">
        <v>23</v>
      </c>
      <c r="B26" s="166" t="s">
        <v>523</v>
      </c>
      <c r="C26" s="186" t="s">
        <v>89</v>
      </c>
      <c r="D26" s="166" t="s">
        <v>579</v>
      </c>
      <c r="E26" s="166" t="s">
        <v>490</v>
      </c>
      <c r="F26" s="166" t="s">
        <v>719</v>
      </c>
      <c r="G26" s="166" t="s">
        <v>570</v>
      </c>
    </row>
    <row r="27" spans="1:7" ht="18.75" customHeight="1" x14ac:dyDescent="0.25">
      <c r="A27" s="166">
        <v>24</v>
      </c>
      <c r="B27" s="166" t="s">
        <v>832</v>
      </c>
      <c r="C27" s="186" t="s">
        <v>89</v>
      </c>
      <c r="D27" s="166" t="s">
        <v>833</v>
      </c>
      <c r="E27" s="166" t="s">
        <v>900</v>
      </c>
      <c r="F27" s="166" t="s">
        <v>899</v>
      </c>
      <c r="G27" s="166" t="s">
        <v>838</v>
      </c>
    </row>
    <row r="28" spans="1:7" ht="18.75" customHeight="1" x14ac:dyDescent="0.25">
      <c r="A28" s="166">
        <v>25</v>
      </c>
      <c r="B28" s="166" t="s">
        <v>832</v>
      </c>
      <c r="C28" s="186" t="s">
        <v>89</v>
      </c>
      <c r="D28" s="166" t="s">
        <v>833</v>
      </c>
      <c r="E28" s="166" t="s">
        <v>900</v>
      </c>
      <c r="F28" s="166" t="s">
        <v>899</v>
      </c>
      <c r="G28" s="166" t="s">
        <v>842</v>
      </c>
    </row>
    <row r="29" spans="1:7" ht="18.75" customHeight="1" x14ac:dyDescent="0.25">
      <c r="A29" s="166">
        <v>26</v>
      </c>
      <c r="B29" s="166" t="s">
        <v>832</v>
      </c>
      <c r="C29" s="186" t="s">
        <v>89</v>
      </c>
      <c r="D29" s="166" t="s">
        <v>833</v>
      </c>
      <c r="E29" s="166" t="s">
        <v>490</v>
      </c>
      <c r="F29" s="166" t="s">
        <v>901</v>
      </c>
      <c r="G29" s="166" t="s">
        <v>838</v>
      </c>
    </row>
    <row r="30" spans="1:7" ht="18.75" customHeight="1" x14ac:dyDescent="0.25">
      <c r="A30" s="166">
        <v>27</v>
      </c>
      <c r="B30" s="166" t="s">
        <v>832</v>
      </c>
      <c r="C30" s="186" t="s">
        <v>89</v>
      </c>
      <c r="D30" s="166" t="s">
        <v>833</v>
      </c>
      <c r="E30" s="166" t="s">
        <v>490</v>
      </c>
      <c r="F30" s="166" t="s">
        <v>902</v>
      </c>
      <c r="G30" s="166" t="s">
        <v>838</v>
      </c>
    </row>
    <row r="31" spans="1:7" ht="18.75" customHeight="1" x14ac:dyDescent="0.25">
      <c r="A31" s="166">
        <v>28</v>
      </c>
      <c r="B31" s="166" t="s">
        <v>832</v>
      </c>
      <c r="C31" s="186" t="s">
        <v>89</v>
      </c>
      <c r="D31" s="166" t="s">
        <v>833</v>
      </c>
      <c r="E31" s="166" t="s">
        <v>246</v>
      </c>
      <c r="F31" s="166" t="s">
        <v>903</v>
      </c>
      <c r="G31" s="166" t="s">
        <v>838</v>
      </c>
    </row>
    <row r="32" spans="1:7" ht="18.75" customHeight="1" x14ac:dyDescent="0.25">
      <c r="A32" s="166">
        <v>29</v>
      </c>
      <c r="B32" s="166" t="s">
        <v>832</v>
      </c>
      <c r="C32" s="186" t="s">
        <v>89</v>
      </c>
      <c r="D32" s="166" t="s">
        <v>833</v>
      </c>
      <c r="E32" s="166" t="s">
        <v>490</v>
      </c>
      <c r="F32" s="166" t="s">
        <v>904</v>
      </c>
      <c r="G32" s="166" t="s">
        <v>341</v>
      </c>
    </row>
    <row r="33" spans="1:25" ht="18.75" customHeight="1" x14ac:dyDescent="0.25">
      <c r="A33" s="166">
        <v>30</v>
      </c>
      <c r="B33" s="166" t="s">
        <v>832</v>
      </c>
      <c r="C33" s="186" t="s">
        <v>89</v>
      </c>
      <c r="D33" s="166" t="s">
        <v>833</v>
      </c>
      <c r="E33" s="166" t="s">
        <v>160</v>
      </c>
      <c r="F33" s="166" t="s">
        <v>905</v>
      </c>
      <c r="G33" s="166" t="s">
        <v>341</v>
      </c>
    </row>
    <row r="34" spans="1:25" ht="18.75" customHeight="1" x14ac:dyDescent="0.25">
      <c r="A34" s="166">
        <v>31</v>
      </c>
      <c r="B34" s="166" t="s">
        <v>832</v>
      </c>
      <c r="C34" s="186" t="s">
        <v>89</v>
      </c>
      <c r="D34" s="166" t="s">
        <v>833</v>
      </c>
      <c r="E34" s="166" t="s">
        <v>50</v>
      </c>
      <c r="F34" s="166" t="s">
        <v>905</v>
      </c>
      <c r="G34" s="166" t="s">
        <v>906</v>
      </c>
    </row>
    <row r="35" spans="1:25" ht="18.75" customHeight="1" x14ac:dyDescent="0.25">
      <c r="A35" s="166">
        <v>32</v>
      </c>
      <c r="B35" s="166" t="s">
        <v>832</v>
      </c>
      <c r="C35" s="186" t="s">
        <v>89</v>
      </c>
      <c r="D35" s="166" t="s">
        <v>833</v>
      </c>
      <c r="E35" s="166" t="s">
        <v>50</v>
      </c>
      <c r="F35" s="166" t="s">
        <v>907</v>
      </c>
      <c r="G35" s="166" t="s">
        <v>294</v>
      </c>
    </row>
    <row r="36" spans="1:25" ht="18.75" customHeight="1" x14ac:dyDescent="0.25">
      <c r="A36" s="166">
        <v>33</v>
      </c>
      <c r="B36" s="166" t="s">
        <v>1185</v>
      </c>
      <c r="C36" s="186" t="s">
        <v>89</v>
      </c>
      <c r="D36" s="166" t="s">
        <v>1118</v>
      </c>
      <c r="E36" s="166" t="s">
        <v>490</v>
      </c>
      <c r="F36" s="166" t="s">
        <v>1427</v>
      </c>
      <c r="G36" s="166" t="s">
        <v>102</v>
      </c>
    </row>
    <row r="37" spans="1:25" ht="18.75" customHeight="1" x14ac:dyDescent="0.25">
      <c r="A37" s="166">
        <v>34</v>
      </c>
      <c r="B37" s="166" t="s">
        <v>1185</v>
      </c>
      <c r="C37" s="186" t="s">
        <v>89</v>
      </c>
      <c r="D37" s="166" t="s">
        <v>1118</v>
      </c>
      <c r="E37" s="166" t="s">
        <v>4</v>
      </c>
      <c r="F37" s="166" t="s">
        <v>1427</v>
      </c>
      <c r="G37" s="166" t="s">
        <v>1428</v>
      </c>
    </row>
    <row r="38" spans="1:25" ht="18.75" customHeight="1" x14ac:dyDescent="0.4">
      <c r="A38" s="166">
        <v>35</v>
      </c>
      <c r="B38" s="166" t="s">
        <v>1197</v>
      </c>
      <c r="C38" s="186" t="s">
        <v>823</v>
      </c>
      <c r="D38" s="166" t="s">
        <v>1118</v>
      </c>
      <c r="E38" s="166" t="s">
        <v>1781</v>
      </c>
      <c r="F38" s="166" t="s">
        <v>1705</v>
      </c>
      <c r="G38" s="166" t="s">
        <v>1798</v>
      </c>
      <c r="H38" s="200"/>
      <c r="I38" s="146"/>
      <c r="J38" s="140"/>
      <c r="K38" s="153"/>
      <c r="L38" s="140"/>
      <c r="M38" s="140"/>
      <c r="N38" s="140"/>
      <c r="O38" s="147"/>
      <c r="P38" s="148"/>
      <c r="Q38" s="146"/>
      <c r="R38" s="140"/>
      <c r="S38" s="153"/>
      <c r="T38" s="140"/>
      <c r="U38" s="140"/>
      <c r="V38" s="140"/>
      <c r="W38" s="147"/>
      <c r="X38" s="148"/>
      <c r="Y38" s="146"/>
    </row>
    <row r="39" spans="1:25" ht="18.75" customHeight="1" x14ac:dyDescent="0.4">
      <c r="A39" s="166">
        <v>36</v>
      </c>
      <c r="B39" s="166" t="s">
        <v>1197</v>
      </c>
      <c r="C39" s="186" t="s">
        <v>823</v>
      </c>
      <c r="D39" s="166" t="s">
        <v>1118</v>
      </c>
      <c r="E39" s="166" t="s">
        <v>1781</v>
      </c>
      <c r="F39" s="166" t="s">
        <v>1706</v>
      </c>
      <c r="G39" s="166" t="s">
        <v>1799</v>
      </c>
      <c r="H39" s="200"/>
      <c r="I39" s="146"/>
      <c r="J39" s="140"/>
      <c r="K39" s="153"/>
      <c r="L39" s="140"/>
      <c r="M39" s="140"/>
      <c r="N39" s="140"/>
      <c r="O39" s="147"/>
      <c r="P39" s="148"/>
      <c r="Q39" s="146"/>
      <c r="R39" s="140"/>
      <c r="S39" s="153"/>
      <c r="T39" s="140"/>
      <c r="U39" s="140"/>
      <c r="V39" s="140"/>
      <c r="W39" s="147"/>
      <c r="X39" s="148"/>
      <c r="Y39" s="146"/>
    </row>
    <row r="40" spans="1:25" ht="18.75" customHeight="1" x14ac:dyDescent="0.4">
      <c r="A40" s="166">
        <v>37</v>
      </c>
      <c r="B40" s="166" t="s">
        <v>1197</v>
      </c>
      <c r="C40" s="186" t="s">
        <v>823</v>
      </c>
      <c r="D40" s="166" t="s">
        <v>1118</v>
      </c>
      <c r="E40" s="166" t="s">
        <v>1782</v>
      </c>
      <c r="F40" s="166" t="s">
        <v>1707</v>
      </c>
      <c r="G40" s="166" t="s">
        <v>1800</v>
      </c>
      <c r="H40" s="200"/>
      <c r="I40" s="146"/>
      <c r="J40" s="140"/>
      <c r="K40" s="153"/>
      <c r="L40" s="140"/>
      <c r="M40" s="140"/>
      <c r="N40" s="140"/>
      <c r="O40" s="147"/>
      <c r="P40" s="148"/>
      <c r="Q40" s="146"/>
      <c r="R40" s="140"/>
      <c r="S40" s="153"/>
      <c r="T40" s="140"/>
      <c r="U40" s="140"/>
      <c r="V40" s="140"/>
      <c r="W40" s="147"/>
      <c r="X40" s="148"/>
      <c r="Y40" s="146"/>
    </row>
    <row r="41" spans="1:25" ht="18.75" customHeight="1" x14ac:dyDescent="0.4">
      <c r="A41" s="166">
        <v>38</v>
      </c>
      <c r="B41" s="166" t="s">
        <v>1197</v>
      </c>
      <c r="C41" s="186" t="s">
        <v>823</v>
      </c>
      <c r="D41" s="166" t="s">
        <v>1118</v>
      </c>
      <c r="E41" s="166" t="s">
        <v>1783</v>
      </c>
      <c r="F41" s="166" t="s">
        <v>1708</v>
      </c>
      <c r="G41" s="166" t="s">
        <v>1801</v>
      </c>
      <c r="H41" s="200"/>
      <c r="I41" s="146"/>
      <c r="J41" s="140"/>
      <c r="K41" s="153"/>
      <c r="L41" s="140"/>
      <c r="M41" s="140"/>
      <c r="N41" s="140"/>
      <c r="O41" s="147"/>
      <c r="P41" s="148"/>
      <c r="Q41" s="146"/>
      <c r="R41" s="140"/>
      <c r="S41" s="153"/>
      <c r="T41" s="140"/>
      <c r="U41" s="140"/>
      <c r="V41" s="140"/>
      <c r="W41" s="147"/>
      <c r="X41" s="148"/>
      <c r="Y41" s="146"/>
    </row>
    <row r="42" spans="1:25" ht="18.75" customHeight="1" x14ac:dyDescent="0.4">
      <c r="A42" s="166">
        <v>39</v>
      </c>
      <c r="B42" s="166" t="s">
        <v>1197</v>
      </c>
      <c r="C42" s="186" t="s">
        <v>823</v>
      </c>
      <c r="D42" s="166" t="s">
        <v>1118</v>
      </c>
      <c r="E42" s="166" t="s">
        <v>1781</v>
      </c>
      <c r="F42" s="166" t="s">
        <v>1709</v>
      </c>
      <c r="G42" s="166" t="s">
        <v>1802</v>
      </c>
      <c r="H42" s="200"/>
      <c r="I42" s="146"/>
      <c r="J42" s="140"/>
      <c r="K42" s="153"/>
      <c r="L42" s="140"/>
      <c r="M42" s="140"/>
      <c r="N42" s="140"/>
      <c r="O42" s="147"/>
      <c r="P42" s="148"/>
      <c r="Q42" s="146"/>
      <c r="R42" s="140"/>
      <c r="S42" s="153"/>
      <c r="T42" s="140"/>
      <c r="U42" s="140"/>
      <c r="V42" s="140"/>
      <c r="W42" s="147"/>
      <c r="X42" s="148"/>
      <c r="Y42" s="146"/>
    </row>
    <row r="43" spans="1:25" ht="18.75" customHeight="1" x14ac:dyDescent="0.4">
      <c r="A43" s="166">
        <v>40</v>
      </c>
      <c r="B43" s="166" t="s">
        <v>1197</v>
      </c>
      <c r="C43" s="186" t="s">
        <v>823</v>
      </c>
      <c r="D43" s="166" t="s">
        <v>1118</v>
      </c>
      <c r="E43" s="166" t="s">
        <v>1784</v>
      </c>
      <c r="F43" s="166" t="s">
        <v>1710</v>
      </c>
      <c r="G43" s="166" t="s">
        <v>1803</v>
      </c>
      <c r="H43" s="200"/>
      <c r="I43" s="146"/>
      <c r="J43" s="140"/>
      <c r="K43" s="153"/>
      <c r="L43" s="140"/>
      <c r="M43" s="140"/>
      <c r="N43" s="140"/>
      <c r="O43" s="147"/>
      <c r="P43" s="148"/>
      <c r="Q43" s="146"/>
      <c r="R43" s="140"/>
      <c r="S43" s="153"/>
      <c r="T43" s="140"/>
      <c r="U43" s="140"/>
      <c r="V43" s="140"/>
      <c r="W43" s="147"/>
      <c r="X43" s="148"/>
      <c r="Y43" s="146"/>
    </row>
    <row r="44" spans="1:25" ht="18.75" customHeight="1" x14ac:dyDescent="0.4">
      <c r="A44" s="166">
        <v>41</v>
      </c>
      <c r="B44" s="166" t="s">
        <v>1197</v>
      </c>
      <c r="C44" s="186" t="s">
        <v>823</v>
      </c>
      <c r="D44" s="166" t="s">
        <v>1118</v>
      </c>
      <c r="E44" s="166" t="s">
        <v>1783</v>
      </c>
      <c r="F44" s="166" t="s">
        <v>1711</v>
      </c>
      <c r="G44" s="166" t="s">
        <v>1804</v>
      </c>
      <c r="H44" s="201"/>
      <c r="I44" s="146"/>
      <c r="J44" s="140"/>
      <c r="K44" s="153"/>
      <c r="L44" s="140"/>
      <c r="M44" s="140"/>
      <c r="N44" s="140"/>
      <c r="O44" s="147"/>
      <c r="P44" s="140"/>
      <c r="Q44" s="146"/>
      <c r="R44" s="140"/>
      <c r="S44" s="153"/>
      <c r="T44" s="140"/>
      <c r="U44" s="140"/>
      <c r="V44" s="140"/>
      <c r="W44" s="147"/>
      <c r="X44" s="140"/>
      <c r="Y44" s="146"/>
    </row>
    <row r="45" spans="1:25" ht="18.75" customHeight="1" x14ac:dyDescent="0.4">
      <c r="A45" s="166">
        <v>42</v>
      </c>
      <c r="B45" s="166" t="s">
        <v>1197</v>
      </c>
      <c r="C45" s="186" t="s">
        <v>823</v>
      </c>
      <c r="D45" s="166" t="s">
        <v>1118</v>
      </c>
      <c r="E45" s="166" t="s">
        <v>1785</v>
      </c>
      <c r="F45" s="166" t="s">
        <v>1712</v>
      </c>
      <c r="G45" s="166" t="s">
        <v>1805</v>
      </c>
      <c r="H45" s="201"/>
      <c r="I45" s="146"/>
      <c r="J45" s="140"/>
      <c r="K45" s="153"/>
      <c r="L45" s="140"/>
      <c r="M45" s="140"/>
      <c r="N45" s="140"/>
      <c r="O45" s="147"/>
      <c r="P45" s="140"/>
      <c r="Q45" s="146"/>
      <c r="R45" s="140"/>
      <c r="S45" s="153"/>
      <c r="T45" s="140"/>
      <c r="U45" s="140"/>
      <c r="V45" s="140"/>
      <c r="W45" s="147"/>
      <c r="X45" s="140"/>
      <c r="Y45" s="146"/>
    </row>
    <row r="46" spans="1:25" ht="18.75" customHeight="1" x14ac:dyDescent="0.4">
      <c r="A46" s="166">
        <v>43</v>
      </c>
      <c r="B46" s="166" t="s">
        <v>1197</v>
      </c>
      <c r="C46" s="186" t="s">
        <v>823</v>
      </c>
      <c r="D46" s="166" t="s">
        <v>1118</v>
      </c>
      <c r="E46" s="166" t="s">
        <v>1786</v>
      </c>
      <c r="F46" s="166" t="s">
        <v>1713</v>
      </c>
      <c r="G46" s="166" t="s">
        <v>1806</v>
      </c>
      <c r="H46" s="201"/>
      <c r="I46" s="146"/>
      <c r="J46" s="140"/>
      <c r="K46" s="153"/>
      <c r="L46" s="140"/>
      <c r="M46" s="140"/>
      <c r="N46" s="140"/>
      <c r="O46" s="147"/>
      <c r="P46" s="140"/>
      <c r="Q46" s="146"/>
      <c r="R46" s="140"/>
      <c r="S46" s="153"/>
      <c r="T46" s="140"/>
      <c r="U46" s="140"/>
      <c r="V46" s="140"/>
      <c r="W46" s="147"/>
      <c r="X46" s="140"/>
      <c r="Y46" s="146"/>
    </row>
    <row r="47" spans="1:25" ht="18.75" customHeight="1" x14ac:dyDescent="0.4">
      <c r="A47" s="166">
        <v>44</v>
      </c>
      <c r="B47" s="166" t="s">
        <v>1197</v>
      </c>
      <c r="C47" s="186" t="s">
        <v>823</v>
      </c>
      <c r="D47" s="166" t="s">
        <v>1118</v>
      </c>
      <c r="E47" s="166" t="s">
        <v>1787</v>
      </c>
      <c r="F47" s="166" t="s">
        <v>1714</v>
      </c>
      <c r="G47" s="166" t="s">
        <v>1807</v>
      </c>
      <c r="H47" s="201"/>
      <c r="I47" s="146"/>
      <c r="J47" s="140"/>
      <c r="K47" s="153"/>
      <c r="L47" s="140"/>
      <c r="M47" s="140"/>
      <c r="N47" s="140"/>
      <c r="O47" s="147"/>
      <c r="P47" s="140"/>
      <c r="Q47" s="146"/>
      <c r="R47" s="140"/>
      <c r="S47" s="153"/>
      <c r="T47" s="140"/>
      <c r="U47" s="140"/>
      <c r="V47" s="140"/>
      <c r="W47" s="147"/>
      <c r="X47" s="140"/>
      <c r="Y47" s="146"/>
    </row>
    <row r="48" spans="1:25" ht="18.75" customHeight="1" x14ac:dyDescent="0.4">
      <c r="A48" s="166">
        <v>45</v>
      </c>
      <c r="B48" s="166" t="s">
        <v>1197</v>
      </c>
      <c r="C48" s="186" t="s">
        <v>823</v>
      </c>
      <c r="D48" s="166" t="s">
        <v>1118</v>
      </c>
      <c r="E48" s="166" t="s">
        <v>1781</v>
      </c>
      <c r="F48" s="166" t="s">
        <v>1715</v>
      </c>
      <c r="G48" s="166" t="s">
        <v>1808</v>
      </c>
      <c r="H48" s="201"/>
      <c r="I48" s="146"/>
      <c r="J48" s="140"/>
      <c r="K48" s="153"/>
      <c r="L48" s="140"/>
      <c r="M48" s="140"/>
      <c r="N48" s="140"/>
      <c r="O48" s="147"/>
      <c r="P48" s="140"/>
      <c r="Q48" s="146"/>
      <c r="R48" s="140"/>
      <c r="S48" s="153"/>
      <c r="T48" s="140"/>
      <c r="U48" s="140"/>
      <c r="V48" s="140"/>
      <c r="W48" s="147"/>
      <c r="X48" s="140"/>
      <c r="Y48" s="146"/>
    </row>
    <row r="49" spans="1:25" ht="18.75" customHeight="1" x14ac:dyDescent="0.4">
      <c r="A49" s="166">
        <v>46</v>
      </c>
      <c r="B49" s="166" t="s">
        <v>1197</v>
      </c>
      <c r="C49" s="186" t="s">
        <v>823</v>
      </c>
      <c r="D49" s="166" t="s">
        <v>1118</v>
      </c>
      <c r="E49" s="166" t="s">
        <v>1788</v>
      </c>
      <c r="F49" s="166" t="s">
        <v>1716</v>
      </c>
      <c r="G49" s="166" t="s">
        <v>1809</v>
      </c>
      <c r="H49" s="201"/>
      <c r="I49" s="146"/>
      <c r="J49" s="140"/>
      <c r="K49" s="153"/>
      <c r="L49" s="140"/>
      <c r="M49" s="140"/>
      <c r="N49" s="140"/>
      <c r="O49" s="147"/>
      <c r="P49" s="140"/>
      <c r="Q49" s="146"/>
      <c r="R49" s="140"/>
      <c r="S49" s="153"/>
      <c r="T49" s="140"/>
      <c r="U49" s="140"/>
      <c r="V49" s="140"/>
      <c r="W49" s="147"/>
      <c r="X49" s="140"/>
      <c r="Y49" s="146"/>
    </row>
    <row r="50" spans="1:25" ht="18.75" customHeight="1" x14ac:dyDescent="0.4">
      <c r="A50" s="166">
        <v>47</v>
      </c>
      <c r="B50" s="166" t="s">
        <v>1197</v>
      </c>
      <c r="C50" s="186" t="s">
        <v>823</v>
      </c>
      <c r="D50" s="166" t="s">
        <v>1118</v>
      </c>
      <c r="E50" s="166" t="s">
        <v>1781</v>
      </c>
      <c r="F50" s="166" t="s">
        <v>1717</v>
      </c>
      <c r="G50" s="166" t="s">
        <v>1810</v>
      </c>
      <c r="H50" s="201"/>
      <c r="I50" s="146"/>
      <c r="J50" s="140"/>
      <c r="K50" s="153"/>
      <c r="L50" s="140"/>
      <c r="M50" s="140"/>
      <c r="N50" s="140"/>
      <c r="O50" s="147"/>
      <c r="P50" s="140"/>
      <c r="Q50" s="146"/>
      <c r="R50" s="140"/>
      <c r="S50" s="153"/>
      <c r="T50" s="140"/>
      <c r="U50" s="140"/>
      <c r="V50" s="140"/>
      <c r="W50" s="147"/>
      <c r="X50" s="140"/>
      <c r="Y50" s="146"/>
    </row>
    <row r="51" spans="1:25" ht="18.75" customHeight="1" x14ac:dyDescent="0.4">
      <c r="A51" s="166">
        <v>48</v>
      </c>
      <c r="B51" s="166" t="s">
        <v>1197</v>
      </c>
      <c r="C51" s="186" t="s">
        <v>823</v>
      </c>
      <c r="D51" s="166" t="s">
        <v>1118</v>
      </c>
      <c r="E51" s="166" t="s">
        <v>1781</v>
      </c>
      <c r="F51" s="166" t="s">
        <v>1718</v>
      </c>
      <c r="G51" s="166" t="s">
        <v>1808</v>
      </c>
      <c r="H51" s="201"/>
      <c r="I51" s="146"/>
      <c r="J51" s="140"/>
      <c r="K51" s="153"/>
      <c r="L51" s="140"/>
      <c r="M51" s="140"/>
      <c r="N51" s="140"/>
      <c r="O51" s="147"/>
      <c r="P51" s="140"/>
      <c r="Q51" s="146"/>
      <c r="R51" s="140"/>
      <c r="S51" s="153"/>
      <c r="T51" s="140"/>
      <c r="U51" s="140"/>
      <c r="V51" s="140"/>
      <c r="W51" s="147"/>
      <c r="X51" s="140"/>
      <c r="Y51" s="146"/>
    </row>
    <row r="52" spans="1:25" ht="18.75" customHeight="1" x14ac:dyDescent="0.4">
      <c r="A52" s="166">
        <v>49</v>
      </c>
      <c r="B52" s="166" t="s">
        <v>1197</v>
      </c>
      <c r="C52" s="186" t="s">
        <v>823</v>
      </c>
      <c r="D52" s="166" t="s">
        <v>1118</v>
      </c>
      <c r="E52" s="166" t="s">
        <v>1781</v>
      </c>
      <c r="F52" s="166" t="s">
        <v>1719</v>
      </c>
      <c r="G52" s="166" t="s">
        <v>1811</v>
      </c>
      <c r="H52" s="201"/>
      <c r="I52" s="146"/>
      <c r="J52" s="140"/>
      <c r="K52" s="153"/>
      <c r="L52" s="140"/>
      <c r="M52" s="140"/>
      <c r="N52" s="140"/>
      <c r="O52" s="147"/>
      <c r="P52" s="140"/>
      <c r="Q52" s="146"/>
      <c r="R52" s="140"/>
      <c r="S52" s="153"/>
      <c r="T52" s="140"/>
      <c r="U52" s="140"/>
      <c r="V52" s="140"/>
      <c r="W52" s="147"/>
      <c r="X52" s="140"/>
      <c r="Y52" s="146"/>
    </row>
    <row r="53" spans="1:25" ht="18.75" customHeight="1" x14ac:dyDescent="0.4">
      <c r="A53" s="166">
        <v>50</v>
      </c>
      <c r="B53" s="166" t="s">
        <v>1197</v>
      </c>
      <c r="C53" s="186" t="s">
        <v>823</v>
      </c>
      <c r="D53" s="166" t="s">
        <v>1118</v>
      </c>
      <c r="E53" s="166" t="s">
        <v>1783</v>
      </c>
      <c r="F53" s="166" t="s">
        <v>1720</v>
      </c>
      <c r="G53" s="166" t="s">
        <v>1812</v>
      </c>
      <c r="H53" s="201"/>
      <c r="I53" s="146"/>
      <c r="J53" s="140"/>
      <c r="K53" s="153"/>
      <c r="L53" s="140"/>
      <c r="M53" s="140"/>
      <c r="N53" s="140"/>
      <c r="O53" s="147"/>
      <c r="P53" s="140"/>
      <c r="Q53" s="146"/>
      <c r="R53" s="140"/>
      <c r="S53" s="153"/>
      <c r="T53" s="140"/>
      <c r="U53" s="140"/>
      <c r="V53" s="140"/>
      <c r="W53" s="147"/>
      <c r="X53" s="140"/>
      <c r="Y53" s="146"/>
    </row>
    <row r="54" spans="1:25" ht="18.75" customHeight="1" x14ac:dyDescent="0.4">
      <c r="A54" s="166">
        <v>51</v>
      </c>
      <c r="B54" s="166" t="s">
        <v>1197</v>
      </c>
      <c r="C54" s="186" t="s">
        <v>823</v>
      </c>
      <c r="D54" s="166" t="s">
        <v>1118</v>
      </c>
      <c r="E54" s="166" t="s">
        <v>1781</v>
      </c>
      <c r="F54" s="166" t="s">
        <v>1721</v>
      </c>
      <c r="G54" s="166" t="s">
        <v>1813</v>
      </c>
      <c r="H54" s="201"/>
      <c r="I54" s="146"/>
      <c r="J54" s="140"/>
      <c r="K54" s="153"/>
      <c r="L54" s="140"/>
      <c r="M54" s="140"/>
      <c r="N54" s="140"/>
      <c r="O54" s="147"/>
      <c r="P54" s="140"/>
      <c r="Q54" s="146"/>
      <c r="R54" s="140"/>
      <c r="S54" s="153"/>
      <c r="T54" s="140"/>
      <c r="U54" s="140"/>
      <c r="V54" s="140"/>
      <c r="W54" s="147"/>
      <c r="X54" s="140"/>
      <c r="Y54" s="146"/>
    </row>
    <row r="55" spans="1:25" ht="18.75" customHeight="1" x14ac:dyDescent="0.4">
      <c r="A55" s="166">
        <v>52</v>
      </c>
      <c r="B55" s="166" t="s">
        <v>1197</v>
      </c>
      <c r="C55" s="186" t="s">
        <v>823</v>
      </c>
      <c r="D55" s="166" t="s">
        <v>1118</v>
      </c>
      <c r="E55" s="166" t="s">
        <v>1781</v>
      </c>
      <c r="F55" s="166" t="s">
        <v>1722</v>
      </c>
      <c r="G55" s="166" t="s">
        <v>1814</v>
      </c>
      <c r="H55" s="201"/>
      <c r="I55" s="146"/>
      <c r="J55" s="140"/>
      <c r="K55" s="153"/>
      <c r="L55" s="140"/>
      <c r="M55" s="140"/>
      <c r="N55" s="140"/>
      <c r="O55" s="147"/>
      <c r="P55" s="140"/>
      <c r="Q55" s="146"/>
      <c r="R55" s="140"/>
      <c r="S55" s="153"/>
      <c r="T55" s="140"/>
      <c r="U55" s="140"/>
      <c r="V55" s="140"/>
      <c r="W55" s="147"/>
      <c r="X55" s="140"/>
      <c r="Y55" s="146"/>
    </row>
    <row r="56" spans="1:25" ht="18.75" customHeight="1" x14ac:dyDescent="0.4">
      <c r="A56" s="166">
        <v>53</v>
      </c>
      <c r="B56" s="166" t="s">
        <v>1197</v>
      </c>
      <c r="C56" s="186" t="s">
        <v>823</v>
      </c>
      <c r="D56" s="166" t="s">
        <v>1118</v>
      </c>
      <c r="E56" s="166" t="s">
        <v>1781</v>
      </c>
      <c r="F56" s="166" t="s">
        <v>1723</v>
      </c>
      <c r="G56" s="166" t="s">
        <v>1815</v>
      </c>
      <c r="H56" s="201"/>
      <c r="I56" s="146"/>
      <c r="J56" s="140"/>
      <c r="K56" s="153"/>
      <c r="L56" s="140"/>
      <c r="M56" s="140"/>
      <c r="N56" s="140"/>
      <c r="O56" s="147"/>
      <c r="P56" s="140"/>
      <c r="Q56" s="146"/>
      <c r="R56" s="140"/>
      <c r="S56" s="153"/>
      <c r="T56" s="140"/>
      <c r="U56" s="140"/>
      <c r="V56" s="140"/>
      <c r="W56" s="147"/>
      <c r="X56" s="140"/>
      <c r="Y56" s="146"/>
    </row>
    <row r="57" spans="1:25" ht="18.75" customHeight="1" x14ac:dyDescent="0.4">
      <c r="A57" s="166">
        <v>54</v>
      </c>
      <c r="B57" s="166" t="s">
        <v>1197</v>
      </c>
      <c r="C57" s="186" t="s">
        <v>823</v>
      </c>
      <c r="D57" s="166" t="s">
        <v>1118</v>
      </c>
      <c r="E57" s="166" t="s">
        <v>1781</v>
      </c>
      <c r="F57" s="166" t="s">
        <v>1724</v>
      </c>
      <c r="G57" s="166" t="s">
        <v>1816</v>
      </c>
      <c r="H57" s="201"/>
      <c r="I57" s="146"/>
      <c r="J57" s="140"/>
      <c r="K57" s="153"/>
      <c r="L57" s="140"/>
      <c r="M57" s="140"/>
      <c r="N57" s="140"/>
      <c r="O57" s="147"/>
      <c r="P57" s="140"/>
      <c r="Q57" s="146"/>
      <c r="R57" s="140"/>
      <c r="S57" s="153"/>
      <c r="T57" s="140"/>
      <c r="U57" s="140"/>
      <c r="V57" s="140"/>
      <c r="W57" s="147"/>
      <c r="X57" s="140"/>
      <c r="Y57" s="146"/>
    </row>
    <row r="58" spans="1:25" ht="18.75" customHeight="1" x14ac:dyDescent="0.4">
      <c r="A58" s="166">
        <v>55</v>
      </c>
      <c r="B58" s="166" t="s">
        <v>1197</v>
      </c>
      <c r="C58" s="186" t="s">
        <v>823</v>
      </c>
      <c r="D58" s="166" t="s">
        <v>1118</v>
      </c>
      <c r="E58" s="166" t="s">
        <v>1781</v>
      </c>
      <c r="F58" s="166" t="s">
        <v>1725</v>
      </c>
      <c r="G58" s="166" t="s">
        <v>1807</v>
      </c>
      <c r="H58" s="201"/>
      <c r="I58" s="146"/>
      <c r="J58" s="140"/>
      <c r="K58" s="153"/>
      <c r="L58" s="140"/>
      <c r="M58" s="140"/>
      <c r="N58" s="140"/>
      <c r="O58" s="147"/>
      <c r="P58" s="140"/>
      <c r="Q58" s="146"/>
      <c r="R58" s="140"/>
      <c r="S58" s="153"/>
      <c r="T58" s="140"/>
      <c r="U58" s="140"/>
      <c r="V58" s="140"/>
      <c r="W58" s="147"/>
      <c r="X58" s="140"/>
      <c r="Y58" s="146"/>
    </row>
    <row r="59" spans="1:25" ht="18.75" customHeight="1" x14ac:dyDescent="0.4">
      <c r="A59" s="166">
        <v>56</v>
      </c>
      <c r="B59" s="166" t="s">
        <v>1197</v>
      </c>
      <c r="C59" s="186" t="s">
        <v>823</v>
      </c>
      <c r="D59" s="166" t="s">
        <v>1118</v>
      </c>
      <c r="E59" s="166" t="s">
        <v>1788</v>
      </c>
      <c r="F59" s="166" t="s">
        <v>1726</v>
      </c>
      <c r="G59" s="166" t="s">
        <v>1817</v>
      </c>
      <c r="H59" s="201"/>
      <c r="I59" s="146"/>
      <c r="J59" s="140"/>
      <c r="K59" s="153"/>
      <c r="L59" s="140"/>
      <c r="M59" s="140"/>
      <c r="N59" s="140"/>
      <c r="O59" s="147"/>
      <c r="P59" s="140"/>
      <c r="Q59" s="146"/>
      <c r="R59" s="140"/>
      <c r="S59" s="153"/>
      <c r="T59" s="140"/>
      <c r="U59" s="140"/>
      <c r="V59" s="140"/>
      <c r="W59" s="147"/>
      <c r="X59" s="140"/>
      <c r="Y59" s="146"/>
    </row>
    <row r="60" spans="1:25" ht="18.75" x14ac:dyDescent="0.4">
      <c r="A60" s="166">
        <v>57</v>
      </c>
      <c r="B60" s="166" t="s">
        <v>1197</v>
      </c>
      <c r="C60" s="186" t="s">
        <v>823</v>
      </c>
      <c r="D60" s="166" t="s">
        <v>1118</v>
      </c>
      <c r="E60" s="166" t="s">
        <v>1783</v>
      </c>
      <c r="F60" s="166" t="s">
        <v>1727</v>
      </c>
      <c r="G60" s="166" t="s">
        <v>1818</v>
      </c>
      <c r="H60" s="201"/>
      <c r="I60" s="146"/>
      <c r="J60" s="140"/>
      <c r="K60" s="153"/>
      <c r="L60" s="140"/>
      <c r="M60" s="140"/>
      <c r="N60" s="140"/>
      <c r="O60" s="147"/>
      <c r="P60" s="140"/>
      <c r="Q60" s="146"/>
      <c r="R60" s="140"/>
      <c r="S60" s="153"/>
      <c r="T60" s="140"/>
      <c r="U60" s="140"/>
      <c r="V60" s="140"/>
      <c r="W60" s="147"/>
      <c r="X60" s="140"/>
      <c r="Y60" s="146"/>
    </row>
    <row r="61" spans="1:25" ht="18.75" x14ac:dyDescent="0.4">
      <c r="A61" s="166">
        <v>58</v>
      </c>
      <c r="B61" s="166" t="s">
        <v>1197</v>
      </c>
      <c r="C61" s="186" t="s">
        <v>823</v>
      </c>
      <c r="D61" s="166" t="s">
        <v>1118</v>
      </c>
      <c r="E61" s="166" t="s">
        <v>1781</v>
      </c>
      <c r="F61" s="166" t="s">
        <v>1728</v>
      </c>
      <c r="G61" s="166" t="s">
        <v>1819</v>
      </c>
      <c r="H61" s="201"/>
      <c r="I61" s="146"/>
      <c r="J61" s="140"/>
      <c r="K61" s="153"/>
      <c r="L61" s="140"/>
      <c r="M61" s="140"/>
      <c r="N61" s="140"/>
      <c r="O61" s="147"/>
      <c r="P61" s="140"/>
      <c r="Q61" s="146"/>
      <c r="R61" s="140"/>
      <c r="S61" s="153"/>
      <c r="T61" s="140"/>
      <c r="U61" s="140"/>
      <c r="V61" s="140"/>
      <c r="W61" s="147"/>
      <c r="X61" s="140"/>
      <c r="Y61" s="146"/>
    </row>
    <row r="62" spans="1:25" ht="18.75" x14ac:dyDescent="0.4">
      <c r="A62" s="166">
        <v>59</v>
      </c>
      <c r="B62" s="166" t="s">
        <v>1197</v>
      </c>
      <c r="C62" s="186" t="s">
        <v>823</v>
      </c>
      <c r="D62" s="166" t="s">
        <v>1118</v>
      </c>
      <c r="E62" s="166" t="s">
        <v>1783</v>
      </c>
      <c r="F62" s="166" t="s">
        <v>1729</v>
      </c>
      <c r="G62" s="166" t="s">
        <v>1820</v>
      </c>
      <c r="H62" s="201"/>
      <c r="I62" s="146"/>
      <c r="J62" s="140"/>
      <c r="K62" s="153"/>
      <c r="L62" s="140"/>
      <c r="M62" s="140"/>
      <c r="N62" s="140"/>
      <c r="O62" s="147"/>
      <c r="P62" s="140"/>
      <c r="Q62" s="146"/>
      <c r="R62" s="140"/>
      <c r="S62" s="153"/>
      <c r="T62" s="140"/>
      <c r="U62" s="140"/>
      <c r="V62" s="140"/>
      <c r="W62" s="147"/>
      <c r="X62" s="140"/>
      <c r="Y62" s="146"/>
    </row>
    <row r="63" spans="1:25" ht="18.75" x14ac:dyDescent="0.4">
      <c r="A63" s="166">
        <v>60</v>
      </c>
      <c r="B63" s="166" t="s">
        <v>1197</v>
      </c>
      <c r="C63" s="186" t="s">
        <v>823</v>
      </c>
      <c r="D63" s="166" t="s">
        <v>1118</v>
      </c>
      <c r="E63" s="166" t="s">
        <v>1783</v>
      </c>
      <c r="F63" s="166" t="s">
        <v>1730</v>
      </c>
      <c r="G63" s="166" t="s">
        <v>1816</v>
      </c>
      <c r="H63" s="201"/>
      <c r="I63" s="146"/>
      <c r="J63" s="140"/>
      <c r="K63" s="153"/>
      <c r="L63" s="140"/>
      <c r="M63" s="140"/>
      <c r="N63" s="140"/>
      <c r="O63" s="147"/>
      <c r="P63" s="140"/>
      <c r="Q63" s="146"/>
      <c r="R63" s="140"/>
      <c r="S63" s="153"/>
      <c r="T63" s="140"/>
      <c r="U63" s="140"/>
      <c r="V63" s="140"/>
      <c r="W63" s="147"/>
      <c r="X63" s="140"/>
      <c r="Y63" s="146"/>
    </row>
    <row r="64" spans="1:25" ht="18.75" x14ac:dyDescent="0.4">
      <c r="A64" s="166">
        <v>61</v>
      </c>
      <c r="B64" s="166" t="s">
        <v>1197</v>
      </c>
      <c r="C64" s="186" t="s">
        <v>823</v>
      </c>
      <c r="D64" s="166" t="s">
        <v>1118</v>
      </c>
      <c r="E64" s="166" t="s">
        <v>1789</v>
      </c>
      <c r="F64" s="166" t="s">
        <v>1731</v>
      </c>
      <c r="G64" s="166" t="s">
        <v>1821</v>
      </c>
      <c r="H64" s="201"/>
      <c r="I64" s="146"/>
      <c r="J64" s="140"/>
      <c r="K64" s="153"/>
      <c r="L64" s="140"/>
      <c r="M64" s="140"/>
      <c r="N64" s="140"/>
      <c r="O64" s="147"/>
      <c r="P64" s="140"/>
      <c r="Q64" s="146"/>
      <c r="R64" s="140"/>
      <c r="S64" s="153"/>
      <c r="T64" s="140"/>
      <c r="U64" s="140"/>
      <c r="V64" s="140"/>
      <c r="W64" s="147"/>
      <c r="X64" s="140"/>
      <c r="Y64" s="146"/>
    </row>
    <row r="65" spans="1:25" ht="18.75" x14ac:dyDescent="0.4">
      <c r="A65" s="166">
        <v>62</v>
      </c>
      <c r="B65" s="166" t="s">
        <v>1197</v>
      </c>
      <c r="C65" s="186" t="s">
        <v>823</v>
      </c>
      <c r="D65" s="166" t="s">
        <v>1118</v>
      </c>
      <c r="E65" s="166" t="s">
        <v>1781</v>
      </c>
      <c r="F65" s="166" t="s">
        <v>1732</v>
      </c>
      <c r="G65" s="166" t="s">
        <v>1811</v>
      </c>
      <c r="H65" s="201"/>
      <c r="I65" s="146"/>
      <c r="J65" s="140"/>
      <c r="K65" s="153"/>
      <c r="L65" s="140"/>
      <c r="M65" s="140"/>
      <c r="N65" s="140"/>
      <c r="O65" s="147"/>
      <c r="P65" s="140"/>
      <c r="Q65" s="146"/>
      <c r="R65" s="140"/>
      <c r="S65" s="153"/>
      <c r="T65" s="140"/>
      <c r="U65" s="140"/>
      <c r="V65" s="140"/>
      <c r="W65" s="147"/>
      <c r="X65" s="140"/>
      <c r="Y65" s="146"/>
    </row>
    <row r="66" spans="1:25" ht="18.75" x14ac:dyDescent="0.4">
      <c r="A66" s="166">
        <v>63</v>
      </c>
      <c r="B66" s="166" t="s">
        <v>1197</v>
      </c>
      <c r="C66" s="186" t="s">
        <v>823</v>
      </c>
      <c r="D66" s="166" t="s">
        <v>1118</v>
      </c>
      <c r="E66" s="166" t="s">
        <v>1790</v>
      </c>
      <c r="F66" s="166" t="s">
        <v>1733</v>
      </c>
      <c r="G66" s="166" t="s">
        <v>1822</v>
      </c>
      <c r="H66" s="201"/>
      <c r="I66" s="146"/>
      <c r="J66" s="140"/>
      <c r="K66" s="153"/>
      <c r="L66" s="140"/>
      <c r="M66" s="140"/>
      <c r="N66" s="140"/>
      <c r="O66" s="147"/>
      <c r="P66" s="140"/>
      <c r="Q66" s="146"/>
      <c r="R66" s="140"/>
      <c r="S66" s="153"/>
      <c r="T66" s="140"/>
      <c r="U66" s="140"/>
      <c r="V66" s="140"/>
      <c r="W66" s="147"/>
      <c r="X66" s="140"/>
      <c r="Y66" s="146"/>
    </row>
    <row r="67" spans="1:25" ht="18.75" x14ac:dyDescent="0.4">
      <c r="A67" s="166">
        <v>64</v>
      </c>
      <c r="B67" s="166" t="s">
        <v>1197</v>
      </c>
      <c r="C67" s="186" t="s">
        <v>823</v>
      </c>
      <c r="D67" s="166" t="s">
        <v>1118</v>
      </c>
      <c r="E67" s="166" t="s">
        <v>1788</v>
      </c>
      <c r="F67" s="166" t="s">
        <v>1734</v>
      </c>
      <c r="G67" s="166" t="s">
        <v>1817</v>
      </c>
      <c r="H67" s="201"/>
      <c r="I67" s="146"/>
      <c r="J67" s="140"/>
      <c r="K67" s="153"/>
      <c r="L67" s="140"/>
      <c r="M67" s="140"/>
      <c r="N67" s="140"/>
      <c r="O67" s="147"/>
      <c r="P67" s="140"/>
      <c r="Q67" s="146"/>
      <c r="R67" s="140"/>
      <c r="S67" s="153"/>
      <c r="T67" s="140"/>
      <c r="U67" s="140"/>
      <c r="V67" s="140"/>
      <c r="W67" s="147"/>
      <c r="X67" s="140"/>
      <c r="Y67" s="146"/>
    </row>
    <row r="68" spans="1:25" ht="18.75" x14ac:dyDescent="0.4">
      <c r="A68" s="166">
        <v>65</v>
      </c>
      <c r="B68" s="166" t="s">
        <v>1197</v>
      </c>
      <c r="C68" s="186" t="s">
        <v>823</v>
      </c>
      <c r="D68" s="166" t="s">
        <v>1118</v>
      </c>
      <c r="E68" s="166" t="s">
        <v>1783</v>
      </c>
      <c r="F68" s="166" t="s">
        <v>1735</v>
      </c>
      <c r="G68" s="166" t="s">
        <v>1823</v>
      </c>
      <c r="H68" s="201"/>
      <c r="I68" s="146"/>
      <c r="J68" s="140"/>
      <c r="K68" s="153"/>
      <c r="L68" s="140"/>
      <c r="M68" s="140"/>
      <c r="N68" s="140"/>
      <c r="O68" s="147"/>
      <c r="P68" s="140"/>
      <c r="Q68" s="146"/>
      <c r="R68" s="140"/>
      <c r="S68" s="153"/>
      <c r="T68" s="140"/>
      <c r="U68" s="140"/>
      <c r="V68" s="140"/>
      <c r="W68" s="147"/>
      <c r="X68" s="140"/>
      <c r="Y68" s="146"/>
    </row>
    <row r="69" spans="1:25" ht="18.75" x14ac:dyDescent="0.4">
      <c r="A69" s="166">
        <v>66</v>
      </c>
      <c r="B69" s="166" t="s">
        <v>1197</v>
      </c>
      <c r="C69" s="186" t="s">
        <v>823</v>
      </c>
      <c r="D69" s="166" t="s">
        <v>1118</v>
      </c>
      <c r="E69" s="166" t="s">
        <v>1791</v>
      </c>
      <c r="F69" s="166" t="s">
        <v>1736</v>
      </c>
      <c r="G69" s="166" t="s">
        <v>1824</v>
      </c>
      <c r="H69" s="201"/>
      <c r="I69" s="146"/>
      <c r="J69" s="140"/>
      <c r="K69" s="153"/>
      <c r="L69" s="140"/>
      <c r="M69" s="140"/>
      <c r="N69" s="140"/>
      <c r="O69" s="147"/>
      <c r="P69" s="140"/>
      <c r="Q69" s="146"/>
      <c r="R69" s="140"/>
      <c r="S69" s="153"/>
      <c r="T69" s="140"/>
      <c r="U69" s="140"/>
      <c r="V69" s="140"/>
      <c r="W69" s="147"/>
      <c r="X69" s="140"/>
      <c r="Y69" s="146"/>
    </row>
    <row r="70" spans="1:25" ht="18.75" x14ac:dyDescent="0.4">
      <c r="A70" s="166">
        <v>67</v>
      </c>
      <c r="B70" s="166" t="s">
        <v>1197</v>
      </c>
      <c r="C70" s="186" t="s">
        <v>823</v>
      </c>
      <c r="D70" s="166" t="s">
        <v>1118</v>
      </c>
      <c r="E70" s="166" t="s">
        <v>1781</v>
      </c>
      <c r="F70" s="166" t="s">
        <v>1737</v>
      </c>
      <c r="G70" s="166" t="s">
        <v>1825</v>
      </c>
      <c r="H70" s="201"/>
      <c r="I70" s="146"/>
      <c r="J70" s="140"/>
      <c r="K70" s="153"/>
      <c r="L70" s="140"/>
      <c r="M70" s="140"/>
      <c r="N70" s="140"/>
      <c r="O70" s="147"/>
      <c r="P70" s="140"/>
      <c r="Q70" s="146"/>
      <c r="R70" s="140"/>
      <c r="S70" s="153"/>
      <c r="T70" s="140"/>
      <c r="U70" s="140"/>
      <c r="V70" s="140"/>
      <c r="W70" s="147"/>
      <c r="X70" s="140"/>
      <c r="Y70" s="146"/>
    </row>
    <row r="71" spans="1:25" ht="18.75" x14ac:dyDescent="0.4">
      <c r="A71" s="166">
        <v>68</v>
      </c>
      <c r="B71" s="166" t="s">
        <v>1197</v>
      </c>
      <c r="C71" s="186" t="s">
        <v>823</v>
      </c>
      <c r="D71" s="166" t="s">
        <v>1118</v>
      </c>
      <c r="E71" s="166" t="s">
        <v>1792</v>
      </c>
      <c r="F71" s="166" t="s">
        <v>1738</v>
      </c>
      <c r="G71" s="166" t="s">
        <v>1826</v>
      </c>
      <c r="H71" s="201"/>
      <c r="I71" s="146"/>
      <c r="J71" s="140"/>
      <c r="K71" s="153"/>
      <c r="L71" s="140"/>
      <c r="M71" s="140"/>
      <c r="N71" s="140"/>
      <c r="O71" s="147"/>
      <c r="P71" s="140"/>
      <c r="Q71" s="146"/>
      <c r="R71" s="140"/>
      <c r="S71" s="153"/>
      <c r="T71" s="140"/>
      <c r="U71" s="140"/>
      <c r="V71" s="140"/>
      <c r="W71" s="147"/>
      <c r="X71" s="140"/>
      <c r="Y71" s="146"/>
    </row>
    <row r="72" spans="1:25" ht="18.75" x14ac:dyDescent="0.4">
      <c r="A72" s="166">
        <v>69</v>
      </c>
      <c r="B72" s="166" t="s">
        <v>1197</v>
      </c>
      <c r="C72" s="186" t="s">
        <v>823</v>
      </c>
      <c r="D72" s="166" t="s">
        <v>1118</v>
      </c>
      <c r="E72" s="166" t="s">
        <v>1793</v>
      </c>
      <c r="F72" s="166" t="s">
        <v>1739</v>
      </c>
      <c r="G72" s="166" t="s">
        <v>1827</v>
      </c>
      <c r="H72" s="201"/>
      <c r="I72" s="146"/>
      <c r="J72" s="140"/>
      <c r="K72" s="153"/>
      <c r="L72" s="140"/>
      <c r="M72" s="140"/>
      <c r="N72" s="140"/>
      <c r="O72" s="147"/>
      <c r="P72" s="140"/>
      <c r="Q72" s="146"/>
      <c r="R72" s="140"/>
      <c r="S72" s="153"/>
      <c r="T72" s="140"/>
      <c r="U72" s="140"/>
      <c r="V72" s="140"/>
      <c r="W72" s="147"/>
      <c r="X72" s="140"/>
      <c r="Y72" s="146"/>
    </row>
    <row r="73" spans="1:25" ht="18.75" x14ac:dyDescent="0.4">
      <c r="A73" s="166">
        <v>70</v>
      </c>
      <c r="B73" s="166" t="s">
        <v>1197</v>
      </c>
      <c r="C73" s="186" t="s">
        <v>823</v>
      </c>
      <c r="D73" s="166" t="s">
        <v>1118</v>
      </c>
      <c r="E73" s="166" t="s">
        <v>1793</v>
      </c>
      <c r="F73" s="166" t="s">
        <v>1740</v>
      </c>
      <c r="G73" s="166" t="s">
        <v>1799</v>
      </c>
      <c r="H73" s="201"/>
      <c r="I73" s="146"/>
      <c r="J73" s="140"/>
      <c r="K73" s="153"/>
      <c r="L73" s="140"/>
      <c r="M73" s="140"/>
      <c r="N73" s="140"/>
      <c r="O73" s="147"/>
      <c r="P73" s="140"/>
      <c r="Q73" s="146"/>
      <c r="R73" s="140"/>
      <c r="S73" s="153"/>
      <c r="T73" s="140"/>
      <c r="U73" s="140"/>
      <c r="V73" s="140"/>
      <c r="W73" s="147"/>
      <c r="X73" s="140"/>
      <c r="Y73" s="146"/>
    </row>
    <row r="74" spans="1:25" ht="18.75" x14ac:dyDescent="0.4">
      <c r="A74" s="166">
        <v>71</v>
      </c>
      <c r="B74" s="166" t="s">
        <v>1197</v>
      </c>
      <c r="C74" s="186" t="s">
        <v>823</v>
      </c>
      <c r="D74" s="166" t="s">
        <v>1118</v>
      </c>
      <c r="E74" s="166" t="s">
        <v>1782</v>
      </c>
      <c r="F74" s="166" t="s">
        <v>1741</v>
      </c>
      <c r="G74" s="166" t="s">
        <v>1828</v>
      </c>
      <c r="H74" s="201"/>
      <c r="I74" s="146"/>
      <c r="J74" s="140"/>
      <c r="K74" s="153"/>
      <c r="L74" s="140"/>
      <c r="M74" s="140"/>
      <c r="N74" s="140"/>
      <c r="O74" s="147"/>
      <c r="P74" s="140"/>
      <c r="Q74" s="146"/>
      <c r="R74" s="140"/>
      <c r="S74" s="153"/>
      <c r="T74" s="140"/>
      <c r="U74" s="140"/>
      <c r="V74" s="140"/>
      <c r="W74" s="147"/>
      <c r="X74" s="140"/>
      <c r="Y74" s="146"/>
    </row>
    <row r="75" spans="1:25" ht="18.75" x14ac:dyDescent="0.4">
      <c r="A75" s="166">
        <v>72</v>
      </c>
      <c r="B75" s="166" t="s">
        <v>1197</v>
      </c>
      <c r="C75" s="186" t="s">
        <v>823</v>
      </c>
      <c r="D75" s="166" t="s">
        <v>1118</v>
      </c>
      <c r="E75" s="166" t="s">
        <v>1781</v>
      </c>
      <c r="F75" s="166" t="s">
        <v>1742</v>
      </c>
      <c r="G75" s="166" t="s">
        <v>1809</v>
      </c>
      <c r="H75" s="201"/>
      <c r="I75" s="146"/>
      <c r="J75" s="140"/>
      <c r="K75" s="153"/>
      <c r="L75" s="140"/>
      <c r="M75" s="140"/>
      <c r="N75" s="140"/>
      <c r="O75" s="147"/>
      <c r="P75" s="140"/>
      <c r="Q75" s="146"/>
      <c r="R75" s="140"/>
      <c r="S75" s="153"/>
      <c r="T75" s="140"/>
      <c r="U75" s="140"/>
      <c r="V75" s="140"/>
      <c r="W75" s="147"/>
      <c r="X75" s="140"/>
      <c r="Y75" s="146"/>
    </row>
    <row r="76" spans="1:25" ht="18.75" x14ac:dyDescent="0.4">
      <c r="A76" s="166">
        <v>73</v>
      </c>
      <c r="B76" s="166" t="s">
        <v>1197</v>
      </c>
      <c r="C76" s="186" t="s">
        <v>823</v>
      </c>
      <c r="D76" s="166" t="s">
        <v>1118</v>
      </c>
      <c r="E76" s="166" t="s">
        <v>1782</v>
      </c>
      <c r="F76" s="166" t="s">
        <v>1743</v>
      </c>
      <c r="G76" s="166" t="s">
        <v>1829</v>
      </c>
      <c r="H76" s="201"/>
      <c r="I76" s="146"/>
      <c r="J76" s="140"/>
      <c r="K76" s="153"/>
      <c r="L76" s="140"/>
      <c r="M76" s="140"/>
      <c r="N76" s="140"/>
      <c r="O76" s="147"/>
      <c r="P76" s="140"/>
      <c r="Q76" s="146"/>
      <c r="R76" s="140"/>
      <c r="S76" s="153"/>
      <c r="T76" s="140"/>
      <c r="U76" s="140"/>
      <c r="V76" s="140"/>
      <c r="W76" s="147"/>
      <c r="X76" s="140"/>
      <c r="Y76" s="146"/>
    </row>
    <row r="77" spans="1:25" ht="18.75" x14ac:dyDescent="0.4">
      <c r="A77" s="166">
        <v>74</v>
      </c>
      <c r="B77" s="166" t="s">
        <v>1197</v>
      </c>
      <c r="C77" s="186" t="s">
        <v>823</v>
      </c>
      <c r="D77" s="166" t="s">
        <v>1118</v>
      </c>
      <c r="E77" s="166" t="s">
        <v>1794</v>
      </c>
      <c r="F77" s="166" t="s">
        <v>1744</v>
      </c>
      <c r="G77" s="166" t="s">
        <v>1824</v>
      </c>
      <c r="H77" s="201"/>
      <c r="I77" s="146"/>
      <c r="J77" s="140"/>
      <c r="K77" s="153"/>
      <c r="L77" s="140"/>
      <c r="M77" s="140"/>
      <c r="N77" s="140"/>
      <c r="O77" s="147"/>
      <c r="P77" s="140"/>
      <c r="Q77" s="146"/>
      <c r="R77" s="140"/>
      <c r="S77" s="153"/>
      <c r="T77" s="140"/>
      <c r="U77" s="140"/>
      <c r="V77" s="140"/>
      <c r="W77" s="147"/>
      <c r="X77" s="140"/>
      <c r="Y77" s="146"/>
    </row>
    <row r="78" spans="1:25" ht="18.75" x14ac:dyDescent="0.4">
      <c r="A78" s="166">
        <v>75</v>
      </c>
      <c r="B78" s="166" t="s">
        <v>1197</v>
      </c>
      <c r="C78" s="186" t="s">
        <v>823</v>
      </c>
      <c r="D78" s="166" t="s">
        <v>1118</v>
      </c>
      <c r="E78" s="166" t="s">
        <v>1782</v>
      </c>
      <c r="F78" s="166" t="s">
        <v>1745</v>
      </c>
      <c r="G78" s="166" t="s">
        <v>1828</v>
      </c>
      <c r="H78" s="201"/>
      <c r="I78" s="146"/>
      <c r="J78" s="140"/>
      <c r="K78" s="153"/>
      <c r="L78" s="140"/>
      <c r="M78" s="140"/>
      <c r="N78" s="140"/>
      <c r="O78" s="147"/>
      <c r="P78" s="140"/>
      <c r="Q78" s="146"/>
      <c r="R78" s="140"/>
      <c r="S78" s="153"/>
      <c r="T78" s="140"/>
      <c r="U78" s="140"/>
      <c r="V78" s="140"/>
      <c r="W78" s="147"/>
      <c r="X78" s="140"/>
      <c r="Y78" s="146"/>
    </row>
    <row r="79" spans="1:25" ht="18.75" x14ac:dyDescent="0.4">
      <c r="A79" s="166">
        <v>76</v>
      </c>
      <c r="B79" s="166" t="s">
        <v>1197</v>
      </c>
      <c r="C79" s="186" t="s">
        <v>823</v>
      </c>
      <c r="D79" s="166" t="s">
        <v>1118</v>
      </c>
      <c r="E79" s="166" t="s">
        <v>1781</v>
      </c>
      <c r="F79" s="166" t="s">
        <v>1746</v>
      </c>
      <c r="G79" s="166" t="s">
        <v>1818</v>
      </c>
      <c r="H79" s="201"/>
      <c r="I79" s="146"/>
      <c r="J79" s="140"/>
      <c r="K79" s="153"/>
      <c r="L79" s="140"/>
      <c r="M79" s="140"/>
      <c r="N79" s="140"/>
      <c r="O79" s="147"/>
      <c r="P79" s="140"/>
      <c r="Q79" s="146"/>
      <c r="R79" s="140"/>
      <c r="S79" s="153"/>
      <c r="T79" s="140"/>
      <c r="U79" s="140"/>
      <c r="V79" s="140"/>
      <c r="W79" s="147"/>
      <c r="X79" s="140"/>
      <c r="Y79" s="146"/>
    </row>
    <row r="80" spans="1:25" ht="18.75" x14ac:dyDescent="0.4">
      <c r="A80" s="166">
        <v>77</v>
      </c>
      <c r="B80" s="166" t="s">
        <v>1197</v>
      </c>
      <c r="C80" s="186" t="s">
        <v>823</v>
      </c>
      <c r="D80" s="166" t="s">
        <v>1118</v>
      </c>
      <c r="E80" s="166" t="s">
        <v>1793</v>
      </c>
      <c r="F80" s="166" t="s">
        <v>1747</v>
      </c>
      <c r="G80" s="166" t="s">
        <v>1830</v>
      </c>
      <c r="H80" s="201"/>
      <c r="I80" s="146"/>
      <c r="J80" s="140"/>
      <c r="K80" s="153"/>
      <c r="L80" s="140"/>
      <c r="M80" s="140"/>
      <c r="N80" s="140"/>
      <c r="O80" s="147"/>
      <c r="P80" s="140"/>
      <c r="Q80" s="146"/>
      <c r="R80" s="140"/>
      <c r="S80" s="153"/>
      <c r="T80" s="140"/>
      <c r="U80" s="140"/>
      <c r="V80" s="140"/>
      <c r="W80" s="147"/>
      <c r="X80" s="140"/>
      <c r="Y80" s="146"/>
    </row>
    <row r="81" spans="1:25" ht="18.75" x14ac:dyDescent="0.4">
      <c r="A81" s="166">
        <v>78</v>
      </c>
      <c r="B81" s="166" t="s">
        <v>1197</v>
      </c>
      <c r="C81" s="186" t="s">
        <v>823</v>
      </c>
      <c r="D81" s="166" t="s">
        <v>1118</v>
      </c>
      <c r="E81" s="166" t="s">
        <v>1782</v>
      </c>
      <c r="F81" s="166" t="s">
        <v>1748</v>
      </c>
      <c r="G81" s="166" t="s">
        <v>1824</v>
      </c>
      <c r="H81" s="201"/>
      <c r="I81" s="146"/>
      <c r="J81" s="140"/>
      <c r="K81" s="153"/>
      <c r="L81" s="140"/>
      <c r="M81" s="140"/>
      <c r="N81" s="140"/>
      <c r="O81" s="147"/>
      <c r="P81" s="140"/>
      <c r="Q81" s="146"/>
      <c r="R81" s="140"/>
      <c r="S81" s="153"/>
      <c r="T81" s="140"/>
      <c r="U81" s="140"/>
      <c r="V81" s="140"/>
      <c r="W81" s="147"/>
      <c r="X81" s="140"/>
      <c r="Y81" s="146"/>
    </row>
    <row r="82" spans="1:25" ht="18.75" x14ac:dyDescent="0.4">
      <c r="A82" s="166">
        <v>79</v>
      </c>
      <c r="B82" s="166" t="s">
        <v>1197</v>
      </c>
      <c r="C82" s="186" t="s">
        <v>823</v>
      </c>
      <c r="D82" s="166" t="s">
        <v>1118</v>
      </c>
      <c r="E82" s="166" t="s">
        <v>1795</v>
      </c>
      <c r="F82" s="166" t="s">
        <v>1749</v>
      </c>
      <c r="G82" s="166" t="s">
        <v>1811</v>
      </c>
      <c r="H82" s="201"/>
      <c r="I82" s="146"/>
      <c r="J82" s="140"/>
      <c r="K82" s="153"/>
      <c r="L82" s="140"/>
      <c r="M82" s="140"/>
      <c r="N82" s="140"/>
      <c r="O82" s="147"/>
      <c r="P82" s="140"/>
      <c r="Q82" s="146"/>
      <c r="R82" s="140"/>
      <c r="S82" s="153"/>
      <c r="T82" s="140"/>
      <c r="U82" s="140"/>
      <c r="V82" s="140"/>
      <c r="W82" s="147"/>
      <c r="X82" s="140"/>
      <c r="Y82" s="146"/>
    </row>
    <row r="83" spans="1:25" ht="18.75" x14ac:dyDescent="0.4">
      <c r="A83" s="166">
        <v>80</v>
      </c>
      <c r="B83" s="166" t="s">
        <v>1197</v>
      </c>
      <c r="C83" s="186" t="s">
        <v>823</v>
      </c>
      <c r="D83" s="166" t="s">
        <v>1118</v>
      </c>
      <c r="E83" s="166" t="s">
        <v>1781</v>
      </c>
      <c r="F83" s="166" t="s">
        <v>1750</v>
      </c>
      <c r="G83" s="166" t="s">
        <v>1831</v>
      </c>
      <c r="H83" s="201"/>
      <c r="I83" s="146"/>
      <c r="J83" s="140"/>
      <c r="K83" s="153"/>
      <c r="L83" s="140"/>
      <c r="M83" s="140"/>
      <c r="N83" s="140"/>
      <c r="O83" s="147"/>
      <c r="P83" s="140"/>
      <c r="Q83" s="146"/>
      <c r="R83" s="140"/>
      <c r="S83" s="153"/>
      <c r="T83" s="140"/>
      <c r="U83" s="140"/>
      <c r="V83" s="140"/>
      <c r="W83" s="147"/>
      <c r="X83" s="140"/>
      <c r="Y83" s="146"/>
    </row>
    <row r="84" spans="1:25" ht="18.75" x14ac:dyDescent="0.4">
      <c r="A84" s="166">
        <v>81</v>
      </c>
      <c r="B84" s="166" t="s">
        <v>1197</v>
      </c>
      <c r="C84" s="186" t="s">
        <v>823</v>
      </c>
      <c r="D84" s="166" t="s">
        <v>1118</v>
      </c>
      <c r="E84" s="166" t="s">
        <v>1781</v>
      </c>
      <c r="F84" s="166" t="s">
        <v>1751</v>
      </c>
      <c r="G84" s="166" t="s">
        <v>1832</v>
      </c>
      <c r="H84" s="201"/>
      <c r="I84" s="146"/>
      <c r="J84" s="140"/>
      <c r="K84" s="153"/>
      <c r="L84" s="140"/>
      <c r="M84" s="140"/>
      <c r="N84" s="140"/>
      <c r="O84" s="147"/>
      <c r="P84" s="140"/>
      <c r="Q84" s="146"/>
      <c r="R84" s="140"/>
      <c r="S84" s="153"/>
      <c r="T84" s="140"/>
      <c r="U84" s="140"/>
      <c r="V84" s="140"/>
      <c r="W84" s="147"/>
      <c r="X84" s="140"/>
      <c r="Y84" s="146"/>
    </row>
    <row r="85" spans="1:25" ht="18.75" x14ac:dyDescent="0.4">
      <c r="A85" s="166">
        <v>82</v>
      </c>
      <c r="B85" s="166" t="s">
        <v>1197</v>
      </c>
      <c r="C85" s="186" t="s">
        <v>823</v>
      </c>
      <c r="D85" s="166" t="s">
        <v>1118</v>
      </c>
      <c r="E85" s="166" t="s">
        <v>1795</v>
      </c>
      <c r="F85" s="166" t="s">
        <v>1752</v>
      </c>
      <c r="G85" s="166" t="s">
        <v>1807</v>
      </c>
      <c r="H85" s="201"/>
      <c r="I85" s="146"/>
      <c r="J85" s="140"/>
      <c r="K85" s="153"/>
      <c r="L85" s="140"/>
      <c r="M85" s="140"/>
      <c r="N85" s="140"/>
      <c r="O85" s="147"/>
      <c r="P85" s="140"/>
      <c r="Q85" s="146"/>
      <c r="R85" s="140"/>
      <c r="S85" s="153"/>
      <c r="T85" s="140"/>
      <c r="U85" s="140"/>
      <c r="V85" s="140"/>
      <c r="W85" s="147"/>
      <c r="X85" s="140"/>
      <c r="Y85" s="146"/>
    </row>
    <row r="86" spans="1:25" ht="18.75" x14ac:dyDescent="0.4">
      <c r="A86" s="166">
        <v>83</v>
      </c>
      <c r="B86" s="166" t="s">
        <v>1197</v>
      </c>
      <c r="C86" s="186" t="s">
        <v>823</v>
      </c>
      <c r="D86" s="166" t="s">
        <v>1118</v>
      </c>
      <c r="E86" s="166" t="s">
        <v>1783</v>
      </c>
      <c r="F86" s="166" t="s">
        <v>1753</v>
      </c>
      <c r="G86" s="166" t="s">
        <v>1809</v>
      </c>
      <c r="H86" s="201"/>
      <c r="I86" s="146"/>
      <c r="J86" s="140"/>
      <c r="K86" s="153"/>
      <c r="L86" s="140"/>
      <c r="M86" s="140"/>
      <c r="N86" s="140"/>
      <c r="O86" s="147"/>
      <c r="P86" s="140"/>
      <c r="Q86" s="146"/>
      <c r="R86" s="140"/>
      <c r="S86" s="153"/>
      <c r="T86" s="140"/>
      <c r="U86" s="140"/>
      <c r="V86" s="140"/>
      <c r="W86" s="147"/>
      <c r="X86" s="140"/>
      <c r="Y86" s="146"/>
    </row>
    <row r="87" spans="1:25" ht="18.75" x14ac:dyDescent="0.4">
      <c r="A87" s="166">
        <v>84</v>
      </c>
      <c r="B87" s="166" t="s">
        <v>1197</v>
      </c>
      <c r="C87" s="186" t="s">
        <v>823</v>
      </c>
      <c r="D87" s="166" t="s">
        <v>1118</v>
      </c>
      <c r="E87" s="166" t="s">
        <v>1790</v>
      </c>
      <c r="F87" s="166" t="s">
        <v>1754</v>
      </c>
      <c r="G87" s="166" t="s">
        <v>1833</v>
      </c>
      <c r="H87" s="201"/>
      <c r="I87" s="146"/>
      <c r="J87" s="140"/>
      <c r="K87" s="153"/>
      <c r="L87" s="140"/>
      <c r="M87" s="140"/>
      <c r="N87" s="140"/>
      <c r="O87" s="147"/>
      <c r="P87" s="140"/>
      <c r="Q87" s="146"/>
      <c r="R87" s="140"/>
      <c r="S87" s="153"/>
      <c r="T87" s="140"/>
      <c r="U87" s="140"/>
      <c r="V87" s="140"/>
      <c r="W87" s="147"/>
      <c r="X87" s="140"/>
      <c r="Y87" s="146"/>
    </row>
    <row r="88" spans="1:25" ht="18.75" x14ac:dyDescent="0.4">
      <c r="A88" s="166">
        <v>85</v>
      </c>
      <c r="B88" s="166" t="s">
        <v>1197</v>
      </c>
      <c r="C88" s="186" t="s">
        <v>823</v>
      </c>
      <c r="D88" s="166" t="s">
        <v>1118</v>
      </c>
      <c r="E88" s="166" t="s">
        <v>1783</v>
      </c>
      <c r="F88" s="166" t="s">
        <v>1755</v>
      </c>
      <c r="G88" s="166" t="s">
        <v>1827</v>
      </c>
      <c r="H88" s="201"/>
      <c r="I88" s="146"/>
      <c r="J88" s="140"/>
      <c r="K88" s="153"/>
      <c r="L88" s="140"/>
      <c r="M88" s="140"/>
      <c r="N88" s="140"/>
      <c r="O88" s="147"/>
      <c r="P88" s="140"/>
      <c r="Q88" s="146"/>
      <c r="R88" s="140"/>
      <c r="S88" s="153"/>
      <c r="T88" s="140"/>
      <c r="U88" s="140"/>
      <c r="V88" s="140"/>
      <c r="W88" s="147"/>
      <c r="X88" s="140"/>
      <c r="Y88" s="146"/>
    </row>
    <row r="89" spans="1:25" ht="18.75" x14ac:dyDescent="0.4">
      <c r="A89" s="166">
        <v>86</v>
      </c>
      <c r="B89" s="166" t="s">
        <v>1197</v>
      </c>
      <c r="C89" s="186" t="s">
        <v>823</v>
      </c>
      <c r="D89" s="166" t="s">
        <v>1118</v>
      </c>
      <c r="E89" s="166" t="s">
        <v>352</v>
      </c>
      <c r="F89" s="166" t="s">
        <v>1756</v>
      </c>
      <c r="G89" s="166" t="s">
        <v>1807</v>
      </c>
      <c r="H89" s="201"/>
      <c r="I89" s="146"/>
      <c r="J89" s="140"/>
      <c r="K89" s="153"/>
      <c r="L89" s="140"/>
      <c r="M89" s="140"/>
      <c r="N89" s="140"/>
      <c r="O89" s="147"/>
      <c r="P89" s="140"/>
      <c r="Q89" s="146"/>
      <c r="R89" s="140"/>
      <c r="S89" s="153"/>
      <c r="T89" s="140"/>
      <c r="U89" s="140"/>
      <c r="V89" s="140"/>
      <c r="W89" s="147"/>
      <c r="X89" s="140"/>
      <c r="Y89" s="146"/>
    </row>
    <row r="90" spans="1:25" ht="18.75" x14ac:dyDescent="0.4">
      <c r="A90" s="166">
        <v>87</v>
      </c>
      <c r="B90" s="166" t="s">
        <v>1197</v>
      </c>
      <c r="C90" s="186" t="s">
        <v>823</v>
      </c>
      <c r="D90" s="166" t="s">
        <v>1118</v>
      </c>
      <c r="E90" s="166" t="s">
        <v>1790</v>
      </c>
      <c r="F90" s="166" t="s">
        <v>1757</v>
      </c>
      <c r="G90" s="166" t="s">
        <v>1834</v>
      </c>
      <c r="H90" s="201"/>
      <c r="I90" s="146"/>
      <c r="J90" s="140"/>
      <c r="K90" s="153"/>
      <c r="L90" s="140"/>
      <c r="M90" s="140"/>
      <c r="N90" s="140"/>
      <c r="O90" s="147"/>
      <c r="P90" s="140"/>
      <c r="Q90" s="146"/>
      <c r="R90" s="140"/>
      <c r="S90" s="153"/>
      <c r="T90" s="140"/>
      <c r="U90" s="140"/>
      <c r="V90" s="140"/>
      <c r="W90" s="147"/>
      <c r="X90" s="140"/>
      <c r="Y90" s="146"/>
    </row>
    <row r="91" spans="1:25" ht="18.75" x14ac:dyDescent="0.4">
      <c r="A91" s="166">
        <v>88</v>
      </c>
      <c r="B91" s="166" t="s">
        <v>1197</v>
      </c>
      <c r="C91" s="186" t="s">
        <v>823</v>
      </c>
      <c r="D91" s="166" t="s">
        <v>1118</v>
      </c>
      <c r="E91" s="166" t="s">
        <v>1783</v>
      </c>
      <c r="F91" s="166" t="s">
        <v>1758</v>
      </c>
      <c r="G91" s="166" t="s">
        <v>1834</v>
      </c>
      <c r="H91" s="201"/>
      <c r="I91" s="146"/>
      <c r="J91" s="140"/>
      <c r="K91" s="153"/>
      <c r="L91" s="140"/>
      <c r="M91" s="140"/>
      <c r="N91" s="140"/>
      <c r="O91" s="147"/>
      <c r="P91" s="140"/>
      <c r="Q91" s="146"/>
      <c r="R91" s="140"/>
      <c r="S91" s="153"/>
      <c r="T91" s="140"/>
      <c r="U91" s="140"/>
      <c r="V91" s="140"/>
      <c r="W91" s="147"/>
      <c r="X91" s="140"/>
      <c r="Y91" s="146"/>
    </row>
    <row r="92" spans="1:25" ht="18.75" x14ac:dyDescent="0.4">
      <c r="A92" s="166">
        <v>89</v>
      </c>
      <c r="B92" s="166" t="s">
        <v>1197</v>
      </c>
      <c r="C92" s="186" t="s">
        <v>823</v>
      </c>
      <c r="D92" s="166" t="s">
        <v>1118</v>
      </c>
      <c r="E92" s="166" t="s">
        <v>1782</v>
      </c>
      <c r="F92" s="166" t="s">
        <v>1759</v>
      </c>
      <c r="G92" s="166" t="s">
        <v>1809</v>
      </c>
      <c r="H92" s="201"/>
      <c r="I92" s="146"/>
      <c r="J92" s="140"/>
      <c r="K92" s="153"/>
      <c r="L92" s="140"/>
      <c r="M92" s="140"/>
      <c r="N92" s="140"/>
      <c r="O92" s="147"/>
      <c r="P92" s="140"/>
      <c r="Q92" s="146"/>
      <c r="R92" s="140"/>
      <c r="S92" s="153"/>
      <c r="T92" s="140"/>
      <c r="U92" s="140"/>
      <c r="V92" s="140"/>
      <c r="W92" s="147"/>
      <c r="X92" s="140"/>
      <c r="Y92" s="146"/>
    </row>
    <row r="93" spans="1:25" ht="18.75" x14ac:dyDescent="0.4">
      <c r="A93" s="166">
        <v>90</v>
      </c>
      <c r="B93" s="166" t="s">
        <v>1197</v>
      </c>
      <c r="C93" s="186" t="s">
        <v>823</v>
      </c>
      <c r="D93" s="166" t="s">
        <v>1118</v>
      </c>
      <c r="E93" s="166" t="s">
        <v>1783</v>
      </c>
      <c r="F93" s="166" t="s">
        <v>1760</v>
      </c>
      <c r="G93" s="166" t="s">
        <v>1835</v>
      </c>
      <c r="H93" s="201"/>
      <c r="I93" s="146"/>
      <c r="J93" s="140"/>
      <c r="K93" s="153"/>
      <c r="L93" s="140"/>
      <c r="M93" s="140"/>
      <c r="N93" s="140"/>
      <c r="O93" s="147"/>
      <c r="P93" s="140"/>
      <c r="Q93" s="146"/>
      <c r="R93" s="140"/>
      <c r="S93" s="153"/>
      <c r="T93" s="140"/>
      <c r="U93" s="140"/>
      <c r="V93" s="140"/>
      <c r="W93" s="147"/>
      <c r="X93" s="140"/>
      <c r="Y93" s="146"/>
    </row>
    <row r="94" spans="1:25" ht="18.75" x14ac:dyDescent="0.4">
      <c r="A94" s="166">
        <v>91</v>
      </c>
      <c r="B94" s="166" t="s">
        <v>1197</v>
      </c>
      <c r="C94" s="186" t="s">
        <v>823</v>
      </c>
      <c r="D94" s="166" t="s">
        <v>1118</v>
      </c>
      <c r="E94" s="166" t="s">
        <v>1783</v>
      </c>
      <c r="F94" s="166" t="s">
        <v>1761</v>
      </c>
      <c r="G94" s="166" t="s">
        <v>1836</v>
      </c>
      <c r="H94" s="201"/>
      <c r="I94" s="146"/>
      <c r="J94" s="140"/>
      <c r="K94" s="153"/>
      <c r="L94" s="140"/>
      <c r="M94" s="140"/>
      <c r="N94" s="140"/>
      <c r="O94" s="147"/>
      <c r="P94" s="140"/>
      <c r="Q94" s="146"/>
      <c r="R94" s="140"/>
      <c r="S94" s="153"/>
      <c r="T94" s="140"/>
      <c r="U94" s="140"/>
      <c r="V94" s="140"/>
      <c r="W94" s="147"/>
      <c r="X94" s="140"/>
      <c r="Y94" s="146"/>
    </row>
    <row r="95" spans="1:25" ht="18.75" x14ac:dyDescent="0.4">
      <c r="A95" s="166">
        <v>92</v>
      </c>
      <c r="B95" s="166" t="s">
        <v>1197</v>
      </c>
      <c r="C95" s="186" t="s">
        <v>823</v>
      </c>
      <c r="D95" s="166" t="s">
        <v>1118</v>
      </c>
      <c r="E95" s="166" t="s">
        <v>1782</v>
      </c>
      <c r="F95" s="166" t="s">
        <v>1762</v>
      </c>
      <c r="G95" s="166" t="s">
        <v>1807</v>
      </c>
      <c r="H95" s="201"/>
      <c r="I95" s="146"/>
      <c r="J95" s="140"/>
      <c r="K95" s="153"/>
      <c r="L95" s="140"/>
      <c r="M95" s="140"/>
      <c r="N95" s="140"/>
      <c r="O95" s="147"/>
      <c r="P95" s="140"/>
      <c r="Q95" s="146"/>
      <c r="R95" s="140"/>
      <c r="S95" s="153"/>
      <c r="T95" s="140"/>
      <c r="U95" s="140"/>
      <c r="V95" s="140"/>
      <c r="W95" s="147"/>
      <c r="X95" s="140"/>
      <c r="Y95" s="146"/>
    </row>
    <row r="96" spans="1:25" ht="18.75" x14ac:dyDescent="0.4">
      <c r="A96" s="166">
        <v>93</v>
      </c>
      <c r="B96" s="166" t="s">
        <v>1197</v>
      </c>
      <c r="C96" s="186" t="s">
        <v>823</v>
      </c>
      <c r="D96" s="166" t="s">
        <v>1118</v>
      </c>
      <c r="E96" s="166" t="s">
        <v>1782</v>
      </c>
      <c r="F96" s="166" t="s">
        <v>1763</v>
      </c>
      <c r="G96" s="166" t="s">
        <v>1818</v>
      </c>
      <c r="H96" s="201"/>
      <c r="I96" s="146"/>
      <c r="J96" s="140"/>
      <c r="K96" s="153"/>
      <c r="L96" s="140"/>
      <c r="M96" s="140"/>
      <c r="N96" s="140"/>
      <c r="O96" s="147"/>
      <c r="P96" s="140"/>
      <c r="Q96" s="146"/>
      <c r="R96" s="140"/>
      <c r="S96" s="153"/>
      <c r="T96" s="140"/>
      <c r="U96" s="140"/>
      <c r="V96" s="140"/>
      <c r="W96" s="147"/>
      <c r="X96" s="140"/>
      <c r="Y96" s="146"/>
    </row>
    <row r="97" spans="1:25" ht="18.75" x14ac:dyDescent="0.4">
      <c r="A97" s="166">
        <v>94</v>
      </c>
      <c r="B97" s="166" t="s">
        <v>1197</v>
      </c>
      <c r="C97" s="186" t="s">
        <v>823</v>
      </c>
      <c r="D97" s="166" t="s">
        <v>1118</v>
      </c>
      <c r="E97" s="166" t="s">
        <v>1790</v>
      </c>
      <c r="F97" s="166" t="s">
        <v>1764</v>
      </c>
      <c r="G97" s="166" t="s">
        <v>1837</v>
      </c>
      <c r="H97" s="201"/>
      <c r="I97" s="146"/>
      <c r="J97" s="140"/>
      <c r="K97" s="153"/>
      <c r="L97" s="140"/>
      <c r="M97" s="140"/>
      <c r="N97" s="140"/>
      <c r="O97" s="147"/>
      <c r="P97" s="140"/>
      <c r="Q97" s="146"/>
      <c r="R97" s="140"/>
      <c r="S97" s="153"/>
      <c r="T97" s="140"/>
      <c r="U97" s="140"/>
      <c r="V97" s="140"/>
      <c r="W97" s="147"/>
      <c r="X97" s="140"/>
      <c r="Y97" s="146"/>
    </row>
    <row r="98" spans="1:25" ht="18.75" x14ac:dyDescent="0.4">
      <c r="A98" s="166">
        <v>95</v>
      </c>
      <c r="B98" s="166" t="s">
        <v>1197</v>
      </c>
      <c r="C98" s="186" t="s">
        <v>823</v>
      </c>
      <c r="D98" s="166" t="s">
        <v>1118</v>
      </c>
      <c r="E98" s="166" t="s">
        <v>1783</v>
      </c>
      <c r="F98" s="166" t="s">
        <v>1765</v>
      </c>
      <c r="G98" s="166" t="s">
        <v>1828</v>
      </c>
      <c r="H98" s="201"/>
      <c r="I98" s="146"/>
      <c r="J98" s="140"/>
      <c r="K98" s="153"/>
      <c r="L98" s="140"/>
      <c r="M98" s="140"/>
      <c r="N98" s="140"/>
      <c r="O98" s="147"/>
      <c r="P98" s="140"/>
      <c r="Q98" s="146"/>
      <c r="R98" s="140"/>
      <c r="S98" s="153"/>
      <c r="T98" s="140"/>
      <c r="U98" s="140"/>
      <c r="V98" s="140"/>
      <c r="W98" s="147"/>
      <c r="X98" s="140"/>
      <c r="Y98" s="146"/>
    </row>
    <row r="99" spans="1:25" ht="18.75" x14ac:dyDescent="0.4">
      <c r="A99" s="166">
        <v>96</v>
      </c>
      <c r="B99" s="166" t="s">
        <v>1197</v>
      </c>
      <c r="C99" s="186" t="s">
        <v>823</v>
      </c>
      <c r="D99" s="166" t="s">
        <v>1118</v>
      </c>
      <c r="E99" s="166" t="s">
        <v>1350</v>
      </c>
      <c r="F99" s="166" t="s">
        <v>1766</v>
      </c>
      <c r="G99" s="166" t="s">
        <v>1809</v>
      </c>
      <c r="H99" s="201"/>
      <c r="I99" s="146"/>
      <c r="J99" s="140"/>
      <c r="K99" s="153"/>
      <c r="L99" s="140"/>
      <c r="M99" s="140"/>
      <c r="N99" s="140"/>
      <c r="O99" s="147"/>
      <c r="P99" s="140"/>
      <c r="Q99" s="146"/>
      <c r="R99" s="140"/>
      <c r="S99" s="153"/>
      <c r="T99" s="140"/>
      <c r="U99" s="140"/>
      <c r="V99" s="140"/>
      <c r="W99" s="147"/>
      <c r="X99" s="140"/>
      <c r="Y99" s="146"/>
    </row>
    <row r="100" spans="1:25" ht="18.75" x14ac:dyDescent="0.4">
      <c r="A100" s="166">
        <v>97</v>
      </c>
      <c r="B100" s="166" t="s">
        <v>1197</v>
      </c>
      <c r="C100" s="186" t="s">
        <v>823</v>
      </c>
      <c r="D100" s="166" t="s">
        <v>1118</v>
      </c>
      <c r="E100" s="166" t="s">
        <v>1350</v>
      </c>
      <c r="F100" s="166" t="s">
        <v>1767</v>
      </c>
      <c r="G100" s="166" t="s">
        <v>1830</v>
      </c>
      <c r="H100" s="201"/>
      <c r="I100" s="146"/>
      <c r="J100" s="140"/>
      <c r="K100" s="153"/>
      <c r="L100" s="140"/>
      <c r="M100" s="140"/>
      <c r="N100" s="140"/>
      <c r="O100" s="147"/>
      <c r="P100" s="140"/>
      <c r="Q100" s="146"/>
      <c r="R100" s="140"/>
      <c r="S100" s="153"/>
      <c r="T100" s="140"/>
      <c r="U100" s="140"/>
      <c r="V100" s="140"/>
      <c r="W100" s="147"/>
      <c r="X100" s="140"/>
      <c r="Y100" s="146"/>
    </row>
    <row r="101" spans="1:25" ht="18.75" x14ac:dyDescent="0.4">
      <c r="A101" s="166">
        <v>98</v>
      </c>
      <c r="B101" s="166" t="s">
        <v>1197</v>
      </c>
      <c r="C101" s="186" t="s">
        <v>823</v>
      </c>
      <c r="D101" s="166" t="s">
        <v>1118</v>
      </c>
      <c r="E101" s="166" t="s">
        <v>1350</v>
      </c>
      <c r="F101" s="166" t="s">
        <v>1768</v>
      </c>
      <c r="G101" s="166" t="s">
        <v>1811</v>
      </c>
      <c r="H101" s="201"/>
      <c r="I101" s="146"/>
      <c r="J101" s="140"/>
      <c r="K101" s="153"/>
      <c r="L101" s="140"/>
      <c r="M101" s="140"/>
      <c r="N101" s="140"/>
      <c r="O101" s="147"/>
      <c r="P101" s="140"/>
      <c r="Q101" s="146"/>
      <c r="R101" s="140"/>
      <c r="S101" s="153"/>
      <c r="T101" s="140"/>
      <c r="U101" s="140"/>
      <c r="V101" s="140"/>
      <c r="W101" s="147"/>
      <c r="X101" s="140"/>
      <c r="Y101" s="146"/>
    </row>
    <row r="102" spans="1:25" ht="18.75" x14ac:dyDescent="0.4">
      <c r="A102" s="166">
        <v>99</v>
      </c>
      <c r="B102" s="166" t="s">
        <v>1197</v>
      </c>
      <c r="C102" s="186" t="s">
        <v>823</v>
      </c>
      <c r="D102" s="166" t="s">
        <v>1118</v>
      </c>
      <c r="E102" s="166" t="s">
        <v>1350</v>
      </c>
      <c r="F102" s="166" t="s">
        <v>1769</v>
      </c>
      <c r="G102" s="166" t="s">
        <v>1830</v>
      </c>
      <c r="H102" s="201"/>
      <c r="I102" s="146"/>
      <c r="J102" s="140"/>
      <c r="K102" s="153"/>
      <c r="L102" s="140"/>
      <c r="M102" s="140"/>
      <c r="N102" s="140"/>
      <c r="O102" s="147"/>
      <c r="P102" s="140"/>
      <c r="Q102" s="146"/>
      <c r="R102" s="140"/>
      <c r="S102" s="153"/>
      <c r="T102" s="140"/>
      <c r="U102" s="140"/>
      <c r="V102" s="140"/>
      <c r="W102" s="147"/>
      <c r="X102" s="140"/>
      <c r="Y102" s="146"/>
    </row>
    <row r="103" spans="1:25" ht="18.75" x14ac:dyDescent="0.4">
      <c r="A103" s="166">
        <v>100</v>
      </c>
      <c r="B103" s="166" t="s">
        <v>1197</v>
      </c>
      <c r="C103" s="186" t="s">
        <v>823</v>
      </c>
      <c r="D103" s="166" t="s">
        <v>1118</v>
      </c>
      <c r="E103" s="166" t="s">
        <v>1350</v>
      </c>
      <c r="F103" s="166" t="s">
        <v>1770</v>
      </c>
      <c r="G103" s="166" t="s">
        <v>1805</v>
      </c>
      <c r="H103" s="201"/>
      <c r="I103" s="146"/>
      <c r="J103" s="140"/>
      <c r="K103" s="153"/>
      <c r="L103" s="140"/>
      <c r="M103" s="140"/>
      <c r="N103" s="140"/>
      <c r="O103" s="147"/>
      <c r="P103" s="140"/>
      <c r="Q103" s="146"/>
      <c r="R103" s="140"/>
      <c r="S103" s="153"/>
      <c r="T103" s="140"/>
      <c r="U103" s="140"/>
      <c r="V103" s="140"/>
      <c r="W103" s="147"/>
      <c r="X103" s="140"/>
      <c r="Y103" s="146"/>
    </row>
    <row r="104" spans="1:25" ht="18.75" x14ac:dyDescent="0.4">
      <c r="A104" s="166">
        <v>101</v>
      </c>
      <c r="B104" s="166" t="s">
        <v>1197</v>
      </c>
      <c r="C104" s="186" t="s">
        <v>823</v>
      </c>
      <c r="D104" s="166" t="s">
        <v>1118</v>
      </c>
      <c r="E104" s="166" t="s">
        <v>1350</v>
      </c>
      <c r="F104" s="166" t="s">
        <v>1771</v>
      </c>
      <c r="G104" s="166" t="s">
        <v>1809</v>
      </c>
      <c r="H104" s="201"/>
      <c r="I104" s="146"/>
      <c r="J104" s="140"/>
      <c r="K104" s="153"/>
      <c r="L104" s="140"/>
      <c r="M104" s="140"/>
      <c r="N104" s="140"/>
      <c r="O104" s="147"/>
      <c r="P104" s="140"/>
      <c r="Q104" s="146"/>
      <c r="R104" s="140"/>
      <c r="S104" s="153"/>
      <c r="T104" s="140"/>
      <c r="U104" s="140"/>
      <c r="V104" s="140"/>
      <c r="W104" s="147"/>
      <c r="X104" s="140"/>
      <c r="Y104" s="146"/>
    </row>
    <row r="105" spans="1:25" ht="18.75" x14ac:dyDescent="0.4">
      <c r="A105" s="166">
        <v>102</v>
      </c>
      <c r="B105" s="166" t="s">
        <v>1197</v>
      </c>
      <c r="C105" s="186" t="s">
        <v>823</v>
      </c>
      <c r="D105" s="166" t="s">
        <v>1118</v>
      </c>
      <c r="E105" s="166" t="s">
        <v>1350</v>
      </c>
      <c r="F105" s="166" t="s">
        <v>1772</v>
      </c>
      <c r="G105" s="166" t="s">
        <v>1827</v>
      </c>
      <c r="H105" s="201"/>
      <c r="I105" s="146"/>
      <c r="J105" s="140"/>
      <c r="K105" s="153"/>
      <c r="L105" s="140"/>
      <c r="M105" s="140"/>
      <c r="N105" s="140"/>
      <c r="O105" s="147"/>
      <c r="P105" s="140"/>
      <c r="Q105" s="146"/>
      <c r="R105" s="140"/>
      <c r="S105" s="153"/>
      <c r="T105" s="140"/>
      <c r="U105" s="140"/>
      <c r="V105" s="140"/>
      <c r="W105" s="147"/>
      <c r="X105" s="140"/>
      <c r="Y105" s="146"/>
    </row>
    <row r="106" spans="1:25" ht="18.75" x14ac:dyDescent="0.4">
      <c r="A106" s="166">
        <v>103</v>
      </c>
      <c r="B106" s="166" t="s">
        <v>1197</v>
      </c>
      <c r="C106" s="186" t="s">
        <v>823</v>
      </c>
      <c r="D106" s="166" t="s">
        <v>1118</v>
      </c>
      <c r="E106" s="166" t="s">
        <v>1350</v>
      </c>
      <c r="F106" s="166" t="s">
        <v>1773</v>
      </c>
      <c r="G106" s="166" t="s">
        <v>1838</v>
      </c>
      <c r="H106" s="201"/>
      <c r="I106" s="146"/>
      <c r="J106" s="140"/>
      <c r="K106" s="153"/>
      <c r="L106" s="140"/>
      <c r="M106" s="140"/>
      <c r="N106" s="140"/>
      <c r="O106" s="147"/>
      <c r="P106" s="140"/>
      <c r="Q106" s="146"/>
      <c r="R106" s="140"/>
      <c r="S106" s="153"/>
      <c r="T106" s="140"/>
      <c r="U106" s="140"/>
      <c r="V106" s="140"/>
      <c r="W106" s="147"/>
      <c r="X106" s="140"/>
      <c r="Y106" s="146"/>
    </row>
    <row r="107" spans="1:25" ht="18.75" x14ac:dyDescent="0.4">
      <c r="A107" s="166">
        <v>104</v>
      </c>
      <c r="B107" s="166" t="s">
        <v>1197</v>
      </c>
      <c r="C107" s="186" t="s">
        <v>823</v>
      </c>
      <c r="D107" s="166" t="s">
        <v>1118</v>
      </c>
      <c r="E107" s="166" t="s">
        <v>1790</v>
      </c>
      <c r="F107" s="166" t="s">
        <v>905</v>
      </c>
      <c r="G107" s="166" t="s">
        <v>1838</v>
      </c>
      <c r="H107" s="201"/>
      <c r="I107" s="146"/>
      <c r="J107" s="140"/>
      <c r="K107" s="153"/>
      <c r="L107" s="140"/>
      <c r="M107" s="140"/>
      <c r="N107" s="140"/>
      <c r="O107" s="147"/>
      <c r="P107" s="140"/>
      <c r="Q107" s="146"/>
      <c r="R107" s="140"/>
      <c r="S107" s="153"/>
      <c r="T107" s="140"/>
      <c r="U107" s="140"/>
      <c r="V107" s="140"/>
      <c r="W107" s="147"/>
      <c r="X107" s="140"/>
      <c r="Y107" s="146"/>
    </row>
    <row r="108" spans="1:25" ht="18.75" x14ac:dyDescent="0.4">
      <c r="A108" s="166">
        <v>105</v>
      </c>
      <c r="B108" s="166" t="s">
        <v>1197</v>
      </c>
      <c r="C108" s="186" t="s">
        <v>823</v>
      </c>
      <c r="D108" s="166" t="s">
        <v>1118</v>
      </c>
      <c r="E108" s="166" t="s">
        <v>1350</v>
      </c>
      <c r="F108" s="166" t="s">
        <v>1774</v>
      </c>
      <c r="G108" s="166" t="s">
        <v>1819</v>
      </c>
      <c r="H108" s="201"/>
      <c r="I108" s="146"/>
      <c r="J108" s="140"/>
      <c r="K108" s="153"/>
      <c r="L108" s="140"/>
      <c r="M108" s="140"/>
      <c r="N108" s="140"/>
      <c r="O108" s="147"/>
      <c r="P108" s="140"/>
      <c r="Q108" s="146"/>
      <c r="R108" s="140"/>
      <c r="S108" s="153"/>
      <c r="T108" s="140"/>
      <c r="U108" s="140"/>
      <c r="V108" s="140"/>
      <c r="W108" s="147"/>
      <c r="X108" s="140"/>
      <c r="Y108" s="146"/>
    </row>
    <row r="109" spans="1:25" ht="18.75" x14ac:dyDescent="0.4">
      <c r="A109" s="166">
        <v>106</v>
      </c>
      <c r="B109" s="166" t="s">
        <v>1197</v>
      </c>
      <c r="C109" s="186" t="s">
        <v>823</v>
      </c>
      <c r="D109" s="166" t="s">
        <v>1118</v>
      </c>
      <c r="E109" s="166" t="s">
        <v>1350</v>
      </c>
      <c r="F109" s="166" t="s">
        <v>1775</v>
      </c>
      <c r="G109" s="166" t="s">
        <v>1839</v>
      </c>
      <c r="H109" s="201"/>
      <c r="I109" s="146"/>
      <c r="J109" s="140"/>
      <c r="K109" s="153"/>
      <c r="L109" s="140"/>
      <c r="M109" s="140"/>
      <c r="N109" s="140"/>
      <c r="O109" s="147"/>
      <c r="P109" s="140"/>
      <c r="Q109" s="146"/>
      <c r="R109" s="140"/>
      <c r="S109" s="153"/>
      <c r="T109" s="140"/>
      <c r="U109" s="140"/>
      <c r="V109" s="140"/>
      <c r="W109" s="147"/>
      <c r="X109" s="140"/>
      <c r="Y109" s="146"/>
    </row>
    <row r="110" spans="1:25" ht="18.75" x14ac:dyDescent="0.4">
      <c r="A110" s="166">
        <v>107</v>
      </c>
      <c r="B110" s="166" t="s">
        <v>1197</v>
      </c>
      <c r="C110" s="186" t="s">
        <v>823</v>
      </c>
      <c r="D110" s="166" t="s">
        <v>1118</v>
      </c>
      <c r="E110" s="166" t="s">
        <v>1350</v>
      </c>
      <c r="F110" s="166" t="s">
        <v>1776</v>
      </c>
      <c r="G110" s="166" t="s">
        <v>1830</v>
      </c>
      <c r="H110" s="201"/>
      <c r="I110" s="146"/>
      <c r="J110" s="140"/>
      <c r="K110" s="153"/>
      <c r="L110" s="140"/>
      <c r="M110" s="140"/>
      <c r="N110" s="140"/>
      <c r="O110" s="147"/>
      <c r="P110" s="140"/>
      <c r="Q110" s="146"/>
      <c r="R110" s="140"/>
      <c r="S110" s="153"/>
      <c r="T110" s="140"/>
      <c r="U110" s="140"/>
      <c r="V110" s="140"/>
      <c r="W110" s="147"/>
      <c r="X110" s="140"/>
      <c r="Y110" s="146"/>
    </row>
    <row r="111" spans="1:25" ht="18.75" x14ac:dyDescent="0.4">
      <c r="A111" s="166">
        <v>108</v>
      </c>
      <c r="B111" s="166" t="s">
        <v>1197</v>
      </c>
      <c r="C111" s="186" t="s">
        <v>823</v>
      </c>
      <c r="D111" s="166" t="s">
        <v>1118</v>
      </c>
      <c r="E111" s="166" t="s">
        <v>1350</v>
      </c>
      <c r="F111" s="166" t="s">
        <v>1777</v>
      </c>
      <c r="G111" s="166" t="s">
        <v>1840</v>
      </c>
      <c r="H111" s="201"/>
      <c r="I111" s="146"/>
      <c r="J111" s="140"/>
      <c r="K111" s="153"/>
      <c r="L111" s="140"/>
      <c r="M111" s="140"/>
      <c r="N111" s="140"/>
      <c r="O111" s="147"/>
      <c r="P111" s="140"/>
      <c r="Q111" s="146"/>
      <c r="R111" s="140"/>
      <c r="S111" s="153"/>
      <c r="T111" s="140"/>
      <c r="U111" s="140"/>
      <c r="V111" s="140"/>
      <c r="W111" s="147"/>
      <c r="X111" s="140"/>
      <c r="Y111" s="146"/>
    </row>
    <row r="112" spans="1:25" ht="18.75" x14ac:dyDescent="0.4">
      <c r="A112" s="166">
        <v>109</v>
      </c>
      <c r="B112" s="166" t="s">
        <v>1197</v>
      </c>
      <c r="C112" s="186" t="s">
        <v>823</v>
      </c>
      <c r="D112" s="166" t="s">
        <v>1118</v>
      </c>
      <c r="E112" s="166" t="s">
        <v>1350</v>
      </c>
      <c r="F112" s="166" t="s">
        <v>1778</v>
      </c>
      <c r="G112" s="166" t="s">
        <v>1841</v>
      </c>
      <c r="H112" s="201"/>
      <c r="I112" s="146"/>
      <c r="J112" s="140"/>
      <c r="K112" s="153"/>
      <c r="L112" s="140"/>
      <c r="M112" s="140"/>
      <c r="N112" s="140"/>
      <c r="O112" s="147"/>
      <c r="P112" s="140"/>
      <c r="Q112" s="146"/>
      <c r="R112" s="140"/>
      <c r="S112" s="153"/>
      <c r="T112" s="140"/>
      <c r="U112" s="140"/>
      <c r="V112" s="140"/>
      <c r="W112" s="147"/>
      <c r="X112" s="140"/>
      <c r="Y112" s="146"/>
    </row>
    <row r="113" spans="1:25" ht="18.75" x14ac:dyDescent="0.4">
      <c r="A113" s="166">
        <v>110</v>
      </c>
      <c r="B113" s="166" t="s">
        <v>1197</v>
      </c>
      <c r="C113" s="186" t="s">
        <v>823</v>
      </c>
      <c r="D113" s="166" t="s">
        <v>1118</v>
      </c>
      <c r="E113" s="166" t="s">
        <v>1796</v>
      </c>
      <c r="F113" s="166" t="s">
        <v>1779</v>
      </c>
      <c r="G113" s="166" t="s">
        <v>1842</v>
      </c>
      <c r="H113" s="201"/>
      <c r="I113" s="146"/>
      <c r="J113" s="140"/>
      <c r="K113" s="153"/>
      <c r="L113" s="140"/>
      <c r="M113" s="140"/>
      <c r="N113" s="140"/>
      <c r="O113" s="147"/>
      <c r="P113" s="140"/>
      <c r="Q113" s="146"/>
      <c r="R113" s="140"/>
      <c r="S113" s="153"/>
      <c r="T113" s="140"/>
      <c r="U113" s="140"/>
      <c r="V113" s="140"/>
      <c r="W113" s="147"/>
      <c r="X113" s="140"/>
      <c r="Y113" s="146"/>
    </row>
    <row r="114" spans="1:25" ht="18.75" x14ac:dyDescent="0.4">
      <c r="A114" s="166">
        <v>111</v>
      </c>
      <c r="B114" s="166" t="s">
        <v>1197</v>
      </c>
      <c r="C114" s="186" t="s">
        <v>823</v>
      </c>
      <c r="D114" s="166" t="s">
        <v>1118</v>
      </c>
      <c r="E114" s="166" t="s">
        <v>1797</v>
      </c>
      <c r="F114" s="166" t="s">
        <v>1779</v>
      </c>
      <c r="G114" s="166" t="s">
        <v>1842</v>
      </c>
      <c r="H114" s="201"/>
      <c r="I114" s="146"/>
      <c r="J114" s="140"/>
      <c r="K114" s="153"/>
      <c r="L114" s="140"/>
      <c r="M114" s="140"/>
      <c r="N114" s="140"/>
      <c r="O114" s="147"/>
      <c r="P114" s="140"/>
      <c r="Q114" s="146"/>
      <c r="R114" s="140"/>
      <c r="S114" s="153"/>
      <c r="T114" s="140"/>
      <c r="U114" s="140"/>
      <c r="V114" s="140"/>
      <c r="W114" s="147"/>
      <c r="X114" s="140"/>
      <c r="Y114" s="146"/>
    </row>
    <row r="115" spans="1:25" ht="18.75" x14ac:dyDescent="0.4">
      <c r="A115" s="166">
        <v>112</v>
      </c>
      <c r="B115" s="166" t="s">
        <v>1197</v>
      </c>
      <c r="C115" s="186" t="s">
        <v>823</v>
      </c>
      <c r="D115" s="166" t="s">
        <v>1118</v>
      </c>
      <c r="E115" s="166" t="s">
        <v>1786</v>
      </c>
      <c r="F115" s="166" t="s">
        <v>1779</v>
      </c>
      <c r="G115" s="166" t="s">
        <v>818</v>
      </c>
      <c r="H115" s="201"/>
      <c r="I115" s="146"/>
      <c r="J115" s="140"/>
      <c r="K115" s="153"/>
      <c r="L115" s="140"/>
      <c r="M115" s="140"/>
      <c r="N115" s="140"/>
      <c r="O115" s="147"/>
      <c r="P115" s="140"/>
      <c r="Q115" s="146"/>
      <c r="R115" s="140"/>
      <c r="S115" s="153"/>
      <c r="T115" s="140"/>
      <c r="U115" s="140"/>
      <c r="V115" s="140"/>
      <c r="W115" s="147"/>
      <c r="X115" s="140"/>
      <c r="Y115" s="146"/>
    </row>
    <row r="116" spans="1:25" ht="18.75" x14ac:dyDescent="0.4">
      <c r="A116" s="166">
        <v>113</v>
      </c>
      <c r="B116" s="166" t="s">
        <v>1197</v>
      </c>
      <c r="C116" s="186" t="s">
        <v>823</v>
      </c>
      <c r="D116" s="166" t="s">
        <v>1118</v>
      </c>
      <c r="E116" s="166" t="s">
        <v>1350</v>
      </c>
      <c r="F116" s="166" t="s">
        <v>1780</v>
      </c>
      <c r="G116" s="166" t="s">
        <v>1830</v>
      </c>
      <c r="H116" s="201"/>
      <c r="I116" s="146"/>
      <c r="J116" s="140"/>
      <c r="K116" s="153"/>
      <c r="L116" s="140"/>
      <c r="M116" s="140"/>
      <c r="N116" s="140"/>
      <c r="O116" s="147"/>
      <c r="P116" s="140"/>
      <c r="Q116" s="146"/>
      <c r="R116" s="140"/>
      <c r="S116" s="153"/>
      <c r="T116" s="140"/>
      <c r="U116" s="140"/>
      <c r="V116" s="140"/>
      <c r="W116" s="147"/>
      <c r="X116" s="140"/>
      <c r="Y116" s="146"/>
    </row>
    <row r="117" spans="1:25" ht="18.75" x14ac:dyDescent="0.4">
      <c r="A117" s="166">
        <v>114</v>
      </c>
      <c r="B117" s="166" t="s">
        <v>1918</v>
      </c>
      <c r="C117" s="186" t="s">
        <v>89</v>
      </c>
      <c r="D117" s="166" t="s">
        <v>1331</v>
      </c>
      <c r="E117" s="166" t="s">
        <v>3</v>
      </c>
      <c r="F117" s="166" t="s">
        <v>2049</v>
      </c>
      <c r="G117" s="166" t="s">
        <v>75</v>
      </c>
      <c r="H117" s="201"/>
      <c r="I117" s="146"/>
      <c r="J117" s="140"/>
      <c r="K117" s="153"/>
      <c r="L117" s="140"/>
      <c r="M117" s="140"/>
      <c r="N117" s="140"/>
      <c r="O117" s="147"/>
      <c r="P117" s="140"/>
      <c r="Q117" s="146"/>
      <c r="R117" s="140"/>
      <c r="S117" s="153"/>
      <c r="T117" s="140"/>
      <c r="U117" s="140"/>
      <c r="V117" s="140"/>
      <c r="W117" s="147"/>
      <c r="X117" s="140"/>
      <c r="Y117" s="146"/>
    </row>
    <row r="118" spans="1:25" ht="18.75" x14ac:dyDescent="0.4">
      <c r="A118" s="166">
        <v>115</v>
      </c>
      <c r="B118" s="166" t="s">
        <v>1918</v>
      </c>
      <c r="C118" s="186" t="s">
        <v>89</v>
      </c>
      <c r="D118" s="166" t="s">
        <v>1331</v>
      </c>
      <c r="E118" s="166" t="s">
        <v>1703</v>
      </c>
      <c r="F118" s="166" t="s">
        <v>907</v>
      </c>
      <c r="G118" s="166" t="s">
        <v>1313</v>
      </c>
      <c r="H118" s="201"/>
      <c r="I118" s="146"/>
      <c r="J118" s="140"/>
      <c r="K118" s="153"/>
      <c r="L118" s="140"/>
      <c r="M118" s="140"/>
      <c r="N118" s="140"/>
      <c r="O118" s="147"/>
      <c r="P118" s="140"/>
      <c r="Q118" s="146"/>
      <c r="R118" s="140"/>
      <c r="S118" s="153"/>
      <c r="T118" s="140"/>
      <c r="U118" s="140"/>
      <c r="V118" s="140"/>
      <c r="W118" s="147"/>
      <c r="X118" s="140"/>
      <c r="Y118" s="146"/>
    </row>
    <row r="119" spans="1:25" ht="18.75" x14ac:dyDescent="0.4">
      <c r="A119" s="166">
        <v>116</v>
      </c>
      <c r="B119" s="166" t="s">
        <v>1918</v>
      </c>
      <c r="C119" s="186" t="s">
        <v>89</v>
      </c>
      <c r="D119" s="166" t="s">
        <v>1331</v>
      </c>
      <c r="E119" s="166" t="s">
        <v>1967</v>
      </c>
      <c r="F119" s="166" t="s">
        <v>2050</v>
      </c>
      <c r="G119" s="166" t="s">
        <v>2051</v>
      </c>
      <c r="H119" s="201"/>
      <c r="I119" s="146"/>
      <c r="J119" s="140"/>
      <c r="K119" s="153"/>
      <c r="L119" s="140"/>
      <c r="M119" s="140"/>
      <c r="N119" s="140"/>
      <c r="O119" s="147"/>
      <c r="P119" s="140"/>
      <c r="Q119" s="146"/>
      <c r="R119" s="140"/>
      <c r="S119" s="153"/>
      <c r="T119" s="140"/>
      <c r="U119" s="140"/>
      <c r="V119" s="140"/>
      <c r="W119" s="147"/>
      <c r="X119" s="140"/>
      <c r="Y119" s="146"/>
    </row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35 D120:D64816">
    <cfRule type="cellIs" dxfId="736" priority="879" operator="equal">
      <formula>$O$2</formula>
    </cfRule>
  </conditionalFormatting>
  <conditionalFormatting sqref="D4">
    <cfRule type="cellIs" dxfId="735" priority="146" operator="equal">
      <formula>$Y$2</formula>
    </cfRule>
    <cfRule type="cellIs" dxfId="734" priority="147" operator="equal">
      <formula>$X$2</formula>
    </cfRule>
    <cfRule type="cellIs" dxfId="733" priority="148" operator="equal">
      <formula>$W$2</formula>
    </cfRule>
    <cfRule type="cellIs" dxfId="732" priority="149" operator="equal">
      <formula>$V$2</formula>
    </cfRule>
    <cfRule type="cellIs" dxfId="731" priority="150" operator="equal">
      <formula>$U$2</formula>
    </cfRule>
    <cfRule type="cellIs" dxfId="730" priority="151" operator="equal">
      <formula>$T$2</formula>
    </cfRule>
    <cfRule type="cellIs" dxfId="729" priority="152" operator="equal">
      <formula>$S$2</formula>
    </cfRule>
    <cfRule type="cellIs" dxfId="728" priority="153" operator="equal">
      <formula>$R$2</formula>
    </cfRule>
    <cfRule type="cellIs" dxfId="727" priority="154" operator="equal">
      <formula>$Q$2</formula>
    </cfRule>
    <cfRule type="cellIs" dxfId="726" priority="155" operator="equal">
      <formula>$P$2</formula>
    </cfRule>
  </conditionalFormatting>
  <conditionalFormatting sqref="D4">
    <cfRule type="cellIs" dxfId="725" priority="157" operator="equal">
      <formula>$N$2</formula>
    </cfRule>
  </conditionalFormatting>
  <conditionalFormatting sqref="D4">
    <cfRule type="cellIs" dxfId="724" priority="156" operator="equal">
      <formula>$O$2</formula>
    </cfRule>
  </conditionalFormatting>
  <conditionalFormatting sqref="D5:D15">
    <cfRule type="cellIs" dxfId="723" priority="134" operator="equal">
      <formula>$Y$2</formula>
    </cfRule>
    <cfRule type="cellIs" dxfId="722" priority="135" operator="equal">
      <formula>$X$2</formula>
    </cfRule>
    <cfRule type="cellIs" dxfId="721" priority="136" operator="equal">
      <formula>$W$2</formula>
    </cfRule>
    <cfRule type="cellIs" dxfId="720" priority="137" operator="equal">
      <formula>$V$2</formula>
    </cfRule>
    <cfRule type="cellIs" dxfId="719" priority="138" operator="equal">
      <formula>$U$2</formula>
    </cfRule>
    <cfRule type="cellIs" dxfId="718" priority="139" operator="equal">
      <formula>$T$2</formula>
    </cfRule>
    <cfRule type="cellIs" dxfId="717" priority="140" operator="equal">
      <formula>$S$2</formula>
    </cfRule>
    <cfRule type="cellIs" dxfId="716" priority="141" operator="equal">
      <formula>$R$2</formula>
    </cfRule>
    <cfRule type="cellIs" dxfId="715" priority="142" operator="equal">
      <formula>$Q$2</formula>
    </cfRule>
    <cfRule type="cellIs" dxfId="714" priority="143" operator="equal">
      <formula>$P$2</formula>
    </cfRule>
  </conditionalFormatting>
  <conditionalFormatting sqref="D5:D15">
    <cfRule type="cellIs" dxfId="713" priority="145" operator="equal">
      <formula>$N$2</formula>
    </cfRule>
  </conditionalFormatting>
  <conditionalFormatting sqref="D5:D15">
    <cfRule type="cellIs" dxfId="712" priority="144" operator="equal">
      <formula>$O$2</formula>
    </cfRule>
  </conditionalFormatting>
  <conditionalFormatting sqref="D16">
    <cfRule type="cellIs" dxfId="711" priority="86" operator="equal">
      <formula>$Y$2</formula>
    </cfRule>
    <cfRule type="cellIs" dxfId="710" priority="87" operator="equal">
      <formula>$X$2</formula>
    </cfRule>
    <cfRule type="cellIs" dxfId="709" priority="88" operator="equal">
      <formula>$W$2</formula>
    </cfRule>
    <cfRule type="cellIs" dxfId="708" priority="89" operator="equal">
      <formula>$V$2</formula>
    </cfRule>
    <cfRule type="cellIs" dxfId="707" priority="90" operator="equal">
      <formula>$U$2</formula>
    </cfRule>
    <cfRule type="cellIs" dxfId="706" priority="91" operator="equal">
      <formula>$T$2</formula>
    </cfRule>
    <cfRule type="cellIs" dxfId="705" priority="92" operator="equal">
      <formula>$S$2</formula>
    </cfRule>
    <cfRule type="cellIs" dxfId="704" priority="93" operator="equal">
      <formula>$R$2</formula>
    </cfRule>
    <cfRule type="cellIs" dxfId="703" priority="94" operator="equal">
      <formula>$Q$2</formula>
    </cfRule>
    <cfRule type="cellIs" dxfId="702" priority="95" operator="equal">
      <formula>$P$2</formula>
    </cfRule>
  </conditionalFormatting>
  <conditionalFormatting sqref="D16">
    <cfRule type="cellIs" dxfId="701" priority="97" operator="equal">
      <formula>$N$2</formula>
    </cfRule>
  </conditionalFormatting>
  <conditionalFormatting sqref="D16">
    <cfRule type="cellIs" dxfId="700" priority="96" operator="equal">
      <formula>$O$2</formula>
    </cfRule>
  </conditionalFormatting>
  <conditionalFormatting sqref="D17">
    <cfRule type="cellIs" dxfId="699" priority="74" operator="equal">
      <formula>$Y$2</formula>
    </cfRule>
    <cfRule type="cellIs" dxfId="698" priority="75" operator="equal">
      <formula>$X$2</formula>
    </cfRule>
    <cfRule type="cellIs" dxfId="697" priority="76" operator="equal">
      <formula>$W$2</formula>
    </cfRule>
    <cfRule type="cellIs" dxfId="696" priority="77" operator="equal">
      <formula>$V$2</formula>
    </cfRule>
    <cfRule type="cellIs" dxfId="695" priority="78" operator="equal">
      <formula>$U$2</formula>
    </cfRule>
    <cfRule type="cellIs" dxfId="694" priority="79" operator="equal">
      <formula>$T$2</formula>
    </cfRule>
    <cfRule type="cellIs" dxfId="693" priority="80" operator="equal">
      <formula>$S$2</formula>
    </cfRule>
    <cfRule type="cellIs" dxfId="692" priority="81" operator="equal">
      <formula>$R$2</formula>
    </cfRule>
    <cfRule type="cellIs" dxfId="691" priority="82" operator="equal">
      <formula>$Q$2</formula>
    </cfRule>
    <cfRule type="cellIs" dxfId="690" priority="83" operator="equal">
      <formula>$P$2</formula>
    </cfRule>
  </conditionalFormatting>
  <conditionalFormatting sqref="D17">
    <cfRule type="cellIs" dxfId="689" priority="85" operator="equal">
      <formula>$N$2</formula>
    </cfRule>
  </conditionalFormatting>
  <conditionalFormatting sqref="D17">
    <cfRule type="cellIs" dxfId="688" priority="84" operator="equal">
      <formula>$O$2</formula>
    </cfRule>
  </conditionalFormatting>
  <conditionalFormatting sqref="D18">
    <cfRule type="cellIs" dxfId="687" priority="62" operator="equal">
      <formula>$Y$2</formula>
    </cfRule>
    <cfRule type="cellIs" dxfId="686" priority="63" operator="equal">
      <formula>$X$2</formula>
    </cfRule>
    <cfRule type="cellIs" dxfId="685" priority="64" operator="equal">
      <formula>$W$2</formula>
    </cfRule>
    <cfRule type="cellIs" dxfId="684" priority="65" operator="equal">
      <formula>$V$2</formula>
    </cfRule>
    <cfRule type="cellIs" dxfId="683" priority="66" operator="equal">
      <formula>$U$2</formula>
    </cfRule>
    <cfRule type="cellIs" dxfId="682" priority="67" operator="equal">
      <formula>$T$2</formula>
    </cfRule>
    <cfRule type="cellIs" dxfId="681" priority="68" operator="equal">
      <formula>$S$2</formula>
    </cfRule>
    <cfRule type="cellIs" dxfId="680" priority="69" operator="equal">
      <formula>$R$2</formula>
    </cfRule>
    <cfRule type="cellIs" dxfId="679" priority="70" operator="equal">
      <formula>$Q$2</formula>
    </cfRule>
    <cfRule type="cellIs" dxfId="678" priority="71" operator="equal">
      <formula>$P$2</formula>
    </cfRule>
  </conditionalFormatting>
  <conditionalFormatting sqref="D18">
    <cfRule type="cellIs" dxfId="677" priority="73" operator="equal">
      <formula>$N$2</formula>
    </cfRule>
  </conditionalFormatting>
  <conditionalFormatting sqref="D18">
    <cfRule type="cellIs" dxfId="676" priority="72" operator="equal">
      <formula>$O$2</formula>
    </cfRule>
  </conditionalFormatting>
  <conditionalFormatting sqref="D36">
    <cfRule type="cellIs" dxfId="675" priority="50" operator="equal">
      <formula>$Y$2</formula>
    </cfRule>
    <cfRule type="cellIs" dxfId="674" priority="51" operator="equal">
      <formula>$X$2</formula>
    </cfRule>
    <cfRule type="cellIs" dxfId="673" priority="52" operator="equal">
      <formula>$W$2</formula>
    </cfRule>
    <cfRule type="cellIs" dxfId="672" priority="53" operator="equal">
      <formula>$V$2</formula>
    </cfRule>
    <cfRule type="cellIs" dxfId="671" priority="54" operator="equal">
      <formula>$U$2</formula>
    </cfRule>
    <cfRule type="cellIs" dxfId="670" priority="55" operator="equal">
      <formula>$T$2</formula>
    </cfRule>
    <cfRule type="cellIs" dxfId="669" priority="56" operator="equal">
      <formula>$S$2</formula>
    </cfRule>
    <cfRule type="cellIs" dxfId="668" priority="57" operator="equal">
      <formula>$R$2</formula>
    </cfRule>
    <cfRule type="cellIs" dxfId="667" priority="58" operator="equal">
      <formula>$Q$2</formula>
    </cfRule>
    <cfRule type="cellIs" dxfId="666" priority="59" operator="equal">
      <formula>$P$2</formula>
    </cfRule>
  </conditionalFormatting>
  <conditionalFormatting sqref="D36">
    <cfRule type="cellIs" dxfId="665" priority="61" operator="equal">
      <formula>$N$2</formula>
    </cfRule>
  </conditionalFormatting>
  <conditionalFormatting sqref="D36">
    <cfRule type="cellIs" dxfId="664" priority="60" operator="equal">
      <formula>$O$2</formula>
    </cfRule>
  </conditionalFormatting>
  <conditionalFormatting sqref="D37">
    <cfRule type="cellIs" dxfId="663" priority="38" operator="equal">
      <formula>$Y$2</formula>
    </cfRule>
    <cfRule type="cellIs" dxfId="662" priority="39" operator="equal">
      <formula>$X$2</formula>
    </cfRule>
    <cfRule type="cellIs" dxfId="661" priority="40" operator="equal">
      <formula>$W$2</formula>
    </cfRule>
    <cfRule type="cellIs" dxfId="660" priority="41" operator="equal">
      <formula>$V$2</formula>
    </cfRule>
    <cfRule type="cellIs" dxfId="659" priority="42" operator="equal">
      <formula>$U$2</formula>
    </cfRule>
    <cfRule type="cellIs" dxfId="658" priority="43" operator="equal">
      <formula>$T$2</formula>
    </cfRule>
    <cfRule type="cellIs" dxfId="657" priority="44" operator="equal">
      <formula>$S$2</formula>
    </cfRule>
    <cfRule type="cellIs" dxfId="656" priority="45" operator="equal">
      <formula>$R$2</formula>
    </cfRule>
    <cfRule type="cellIs" dxfId="655" priority="46" operator="equal">
      <formula>$Q$2</formula>
    </cfRule>
    <cfRule type="cellIs" dxfId="654" priority="47" operator="equal">
      <formula>$P$2</formula>
    </cfRule>
  </conditionalFormatting>
  <conditionalFormatting sqref="D37">
    <cfRule type="cellIs" dxfId="653" priority="49" operator="equal">
      <formula>$N$2</formula>
    </cfRule>
  </conditionalFormatting>
  <conditionalFormatting sqref="D37">
    <cfRule type="cellIs" dxfId="652" priority="48" operator="equal">
      <formula>$O$2</formula>
    </cfRule>
  </conditionalFormatting>
  <conditionalFormatting sqref="D39:D116">
    <cfRule type="cellIs" dxfId="651" priority="2" operator="equal">
      <formula>$Y$2</formula>
    </cfRule>
    <cfRule type="cellIs" dxfId="650" priority="3" operator="equal">
      <formula>$X$2</formula>
    </cfRule>
    <cfRule type="cellIs" dxfId="649" priority="4" operator="equal">
      <formula>$W$2</formula>
    </cfRule>
    <cfRule type="cellIs" dxfId="648" priority="5" operator="equal">
      <formula>$V$2</formula>
    </cfRule>
    <cfRule type="cellIs" dxfId="647" priority="6" operator="equal">
      <formula>$U$2</formula>
    </cfRule>
    <cfRule type="cellIs" dxfId="646" priority="7" operator="equal">
      <formula>$T$2</formula>
    </cfRule>
    <cfRule type="cellIs" dxfId="645" priority="8" operator="equal">
      <formula>$S$2</formula>
    </cfRule>
    <cfRule type="cellIs" dxfId="644" priority="9" operator="equal">
      <formula>$R$2</formula>
    </cfRule>
    <cfRule type="cellIs" dxfId="643" priority="10" operator="equal">
      <formula>$Q$2</formula>
    </cfRule>
    <cfRule type="cellIs" dxfId="642" priority="11" operator="equal">
      <formula>$P$2</formula>
    </cfRule>
  </conditionalFormatting>
  <conditionalFormatting sqref="T38:T43 L38:L43 D38">
    <cfRule type="cellIs" dxfId="641" priority="26" operator="equal">
      <formula>$Y$2</formula>
    </cfRule>
    <cfRule type="cellIs" dxfId="640" priority="27" operator="equal">
      <formula>$X$2</formula>
    </cfRule>
    <cfRule type="cellIs" dxfId="639" priority="28" operator="equal">
      <formula>$W$2</formula>
    </cfRule>
    <cfRule type="cellIs" dxfId="638" priority="29" operator="equal">
      <formula>$V$2</formula>
    </cfRule>
    <cfRule type="cellIs" dxfId="637" priority="30" operator="equal">
      <formula>$U$2</formula>
    </cfRule>
    <cfRule type="cellIs" dxfId="636" priority="31" operator="equal">
      <formula>$T$2</formula>
    </cfRule>
    <cfRule type="cellIs" dxfId="635" priority="32" operator="equal">
      <formula>$S$2</formula>
    </cfRule>
    <cfRule type="cellIs" dxfId="634" priority="33" operator="equal">
      <formula>$R$2</formula>
    </cfRule>
    <cfRule type="cellIs" dxfId="633" priority="34" operator="equal">
      <formula>$Q$2</formula>
    </cfRule>
    <cfRule type="cellIs" dxfId="632" priority="35" operator="equal">
      <formula>$P$2</formula>
    </cfRule>
  </conditionalFormatting>
  <conditionalFormatting sqref="T38:T43 L38:L43 D38">
    <cfRule type="cellIs" dxfId="631" priority="37" operator="equal">
      <formula>$N$2</formula>
    </cfRule>
  </conditionalFormatting>
  <conditionalFormatting sqref="T38:T43 L38:L43 D38">
    <cfRule type="cellIs" dxfId="630" priority="36" operator="equal">
      <formula>$O$2</formula>
    </cfRule>
  </conditionalFormatting>
  <conditionalFormatting sqref="T44:T119 L44:L119">
    <cfRule type="cellIs" dxfId="629" priority="14" operator="equal">
      <formula>$Y$2</formula>
    </cfRule>
    <cfRule type="cellIs" dxfId="628" priority="15" operator="equal">
      <formula>$X$2</formula>
    </cfRule>
    <cfRule type="cellIs" dxfId="627" priority="16" operator="equal">
      <formula>$W$2</formula>
    </cfRule>
    <cfRule type="cellIs" dxfId="626" priority="17" operator="equal">
      <formula>$V$2</formula>
    </cfRule>
    <cfRule type="cellIs" dxfId="625" priority="18" operator="equal">
      <formula>$U$2</formula>
    </cfRule>
    <cfRule type="cellIs" dxfId="624" priority="19" operator="equal">
      <formula>$T$2</formula>
    </cfRule>
    <cfRule type="cellIs" dxfId="623" priority="20" operator="equal">
      <formula>$S$2</formula>
    </cfRule>
    <cfRule type="cellIs" dxfId="622" priority="21" operator="equal">
      <formula>$R$2</formula>
    </cfRule>
    <cfRule type="cellIs" dxfId="621" priority="22" operator="equal">
      <formula>$Q$2</formula>
    </cfRule>
    <cfRule type="cellIs" dxfId="620" priority="23" operator="equal">
      <formula>$P$2</formula>
    </cfRule>
  </conditionalFormatting>
  <conditionalFormatting sqref="T44:T119 L44:L119">
    <cfRule type="cellIs" dxfId="619" priority="25" operator="equal">
      <formula>$N$2</formula>
    </cfRule>
  </conditionalFormatting>
  <conditionalFormatting sqref="T44:T119 L44:L119">
    <cfRule type="cellIs" dxfId="618" priority="24" operator="equal">
      <formula>$O$2</formula>
    </cfRule>
  </conditionalFormatting>
  <conditionalFormatting sqref="D39:D116">
    <cfRule type="cellIs" dxfId="617" priority="13" operator="equal">
      <formula>$N$2</formula>
    </cfRule>
  </conditionalFormatting>
  <conditionalFormatting sqref="D39:D116">
    <cfRule type="cellIs" dxfId="616" priority="12" operator="equal">
      <formula>$O$2</formula>
    </cfRule>
  </conditionalFormatting>
  <conditionalFormatting sqref="D117:D119">
    <cfRule type="cellIs" dxfId="615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8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128"/>
      <c r="H1" s="36"/>
      <c r="I1" s="36"/>
    </row>
    <row r="2" spans="1:25" ht="28.5" x14ac:dyDescent="0.55000000000000004">
      <c r="A2" s="18"/>
      <c r="B2" s="18"/>
      <c r="C2" s="18"/>
      <c r="D2" s="18"/>
      <c r="E2" s="1" t="s">
        <v>46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0.25" x14ac:dyDescent="0.25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105</v>
      </c>
      <c r="H3" s="202" t="s">
        <v>87</v>
      </c>
      <c r="I3" s="137" t="s">
        <v>85</v>
      </c>
      <c r="J3" s="137" t="s">
        <v>79</v>
      </c>
      <c r="K3" s="137" t="s">
        <v>78</v>
      </c>
      <c r="N3" s="26" t="s">
        <v>58</v>
      </c>
    </row>
    <row r="4" spans="1:25" s="84" customFormat="1" ht="18.75" customHeight="1" x14ac:dyDescent="0.45">
      <c r="A4" s="166">
        <v>1</v>
      </c>
      <c r="B4" s="166" t="s">
        <v>110</v>
      </c>
      <c r="C4" s="186" t="s">
        <v>89</v>
      </c>
      <c r="D4" s="166" t="s">
        <v>112</v>
      </c>
      <c r="E4" s="166" t="s">
        <v>160</v>
      </c>
      <c r="F4" s="166" t="s">
        <v>161</v>
      </c>
      <c r="G4" s="166" t="s">
        <v>162</v>
      </c>
      <c r="H4" s="203"/>
      <c r="I4" s="64"/>
      <c r="J4" s="64"/>
      <c r="K4" s="64"/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311</v>
      </c>
      <c r="F5" s="166" t="s">
        <v>310</v>
      </c>
      <c r="G5" s="166" t="s">
        <v>305</v>
      </c>
      <c r="H5" s="175"/>
      <c r="I5" s="144"/>
      <c r="J5" s="144"/>
      <c r="K5" s="144"/>
    </row>
    <row r="6" spans="1:25" s="84" customFormat="1" ht="18.75" customHeight="1" x14ac:dyDescent="0.4">
      <c r="A6" s="166">
        <v>3</v>
      </c>
      <c r="B6" s="166" t="s">
        <v>290</v>
      </c>
      <c r="C6" s="186" t="s">
        <v>89</v>
      </c>
      <c r="D6" s="166" t="s">
        <v>291</v>
      </c>
      <c r="E6" s="166" t="s">
        <v>311</v>
      </c>
      <c r="F6" s="166" t="s">
        <v>312</v>
      </c>
      <c r="G6" s="166" t="s">
        <v>305</v>
      </c>
      <c r="H6" s="175"/>
      <c r="I6" s="144"/>
      <c r="J6" s="144"/>
      <c r="K6" s="144"/>
    </row>
    <row r="7" spans="1:25" ht="18" x14ac:dyDescent="0.25">
      <c r="A7" s="166">
        <v>4</v>
      </c>
      <c r="B7" s="166" t="s">
        <v>523</v>
      </c>
      <c r="C7" s="186" t="s">
        <v>89</v>
      </c>
      <c r="D7" s="166" t="s">
        <v>524</v>
      </c>
      <c r="E7" s="166" t="s">
        <v>160</v>
      </c>
      <c r="F7" s="166" t="s">
        <v>582</v>
      </c>
      <c r="G7" s="166" t="s">
        <v>558</v>
      </c>
      <c r="H7" s="200"/>
      <c r="I7" s="148"/>
      <c r="J7" s="148"/>
      <c r="K7" s="148"/>
    </row>
    <row r="8" spans="1:25" ht="18" x14ac:dyDescent="0.25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311</v>
      </c>
      <c r="F8" s="166" t="s">
        <v>583</v>
      </c>
      <c r="G8" s="166" t="s">
        <v>561</v>
      </c>
      <c r="H8" s="200"/>
      <c r="I8" s="148"/>
      <c r="J8" s="148"/>
      <c r="K8" s="148"/>
    </row>
    <row r="9" spans="1:25" ht="18" x14ac:dyDescent="0.25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311</v>
      </c>
      <c r="F9" s="166" t="s">
        <v>584</v>
      </c>
      <c r="G9" s="166" t="s">
        <v>561</v>
      </c>
      <c r="H9" s="200"/>
      <c r="I9" s="148"/>
      <c r="J9" s="148"/>
      <c r="K9" s="148"/>
    </row>
    <row r="10" spans="1:25" ht="18" x14ac:dyDescent="0.25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585</v>
      </c>
      <c r="F10" s="166" t="s">
        <v>584</v>
      </c>
      <c r="G10" s="166" t="s">
        <v>561</v>
      </c>
      <c r="H10" s="200"/>
      <c r="I10" s="148"/>
      <c r="J10" s="148"/>
      <c r="K10" s="148"/>
    </row>
    <row r="11" spans="1:25" ht="18" x14ac:dyDescent="0.25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50</v>
      </c>
      <c r="F11" s="166" t="s">
        <v>586</v>
      </c>
      <c r="G11" s="166" t="s">
        <v>587</v>
      </c>
      <c r="H11" s="200"/>
      <c r="I11" s="148"/>
      <c r="J11" s="148"/>
      <c r="K11" s="148"/>
    </row>
    <row r="12" spans="1:25" ht="18" x14ac:dyDescent="0.25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160</v>
      </c>
      <c r="F12" s="166" t="s">
        <v>609</v>
      </c>
      <c r="G12" s="166" t="s">
        <v>610</v>
      </c>
      <c r="H12" s="200"/>
      <c r="I12" s="148"/>
      <c r="J12" s="148"/>
      <c r="K12" s="148"/>
    </row>
    <row r="13" spans="1:25" ht="18" x14ac:dyDescent="0.25">
      <c r="A13" s="166">
        <v>10</v>
      </c>
      <c r="B13" s="166" t="s">
        <v>588</v>
      </c>
      <c r="C13" s="186" t="s">
        <v>89</v>
      </c>
      <c r="D13" s="166" t="s">
        <v>524</v>
      </c>
      <c r="E13" s="166" t="s">
        <v>261</v>
      </c>
      <c r="F13" s="166" t="s">
        <v>775</v>
      </c>
      <c r="G13" s="166" t="s">
        <v>724</v>
      </c>
      <c r="H13" s="200"/>
      <c r="I13" s="148"/>
      <c r="J13" s="148"/>
      <c r="K13" s="148"/>
    </row>
    <row r="14" spans="1:25" ht="18" x14ac:dyDescent="0.25">
      <c r="A14" s="166">
        <v>11</v>
      </c>
      <c r="B14" s="166" t="s">
        <v>832</v>
      </c>
      <c r="C14" s="186" t="s">
        <v>89</v>
      </c>
      <c r="D14" s="166" t="s">
        <v>833</v>
      </c>
      <c r="E14" s="166" t="s">
        <v>434</v>
      </c>
      <c r="F14" s="166" t="s">
        <v>925</v>
      </c>
      <c r="G14" s="166" t="s">
        <v>502</v>
      </c>
      <c r="H14" s="200"/>
      <c r="I14" s="148"/>
      <c r="J14" s="148"/>
      <c r="K14" s="148"/>
    </row>
    <row r="15" spans="1:25" ht="18" x14ac:dyDescent="0.25">
      <c r="A15" s="166">
        <v>12</v>
      </c>
      <c r="B15" s="166" t="s">
        <v>1119</v>
      </c>
      <c r="C15" s="186" t="s">
        <v>89</v>
      </c>
      <c r="D15" s="166" t="s">
        <v>1147</v>
      </c>
      <c r="E15" s="166" t="s">
        <v>1156</v>
      </c>
      <c r="F15" s="166" t="s">
        <v>1157</v>
      </c>
      <c r="G15" s="166" t="s">
        <v>1158</v>
      </c>
      <c r="H15" s="200"/>
      <c r="I15" s="148"/>
      <c r="J15" s="148"/>
      <c r="K15" s="148"/>
    </row>
    <row r="16" spans="1:25" ht="18" x14ac:dyDescent="0.25">
      <c r="A16" s="166">
        <v>13</v>
      </c>
      <c r="B16" s="166" t="s">
        <v>1119</v>
      </c>
      <c r="C16" s="186" t="s">
        <v>89</v>
      </c>
      <c r="D16" s="166" t="s">
        <v>1147</v>
      </c>
      <c r="E16" s="166" t="s">
        <v>449</v>
      </c>
      <c r="F16" s="166" t="s">
        <v>586</v>
      </c>
      <c r="G16" s="166" t="s">
        <v>1125</v>
      </c>
      <c r="H16" s="200"/>
      <c r="I16" s="148"/>
      <c r="J16" s="148"/>
      <c r="K16" s="148"/>
    </row>
    <row r="17" spans="1:11" ht="18" x14ac:dyDescent="0.25">
      <c r="A17" s="166">
        <v>14</v>
      </c>
      <c r="B17" s="166" t="s">
        <v>1119</v>
      </c>
      <c r="C17" s="186" t="s">
        <v>89</v>
      </c>
      <c r="D17" s="166" t="s">
        <v>1147</v>
      </c>
      <c r="E17" s="166" t="s">
        <v>1156</v>
      </c>
      <c r="F17" s="166" t="s">
        <v>1159</v>
      </c>
      <c r="G17" s="166" t="s">
        <v>155</v>
      </c>
      <c r="H17" s="200"/>
      <c r="I17" s="148"/>
      <c r="J17" s="148"/>
      <c r="K17" s="148"/>
    </row>
    <row r="18" spans="1:11" ht="18" x14ac:dyDescent="0.25">
      <c r="A18" s="166">
        <v>15</v>
      </c>
      <c r="B18" s="166" t="s">
        <v>1119</v>
      </c>
      <c r="C18" s="186" t="s">
        <v>89</v>
      </c>
      <c r="D18" s="166" t="s">
        <v>1147</v>
      </c>
      <c r="E18" s="166" t="s">
        <v>661</v>
      </c>
      <c r="F18" s="166" t="s">
        <v>1160</v>
      </c>
      <c r="G18" s="166" t="s">
        <v>1128</v>
      </c>
      <c r="H18" s="200"/>
      <c r="I18" s="148"/>
      <c r="J18" s="148"/>
      <c r="K18" s="148"/>
    </row>
    <row r="19" spans="1:11" ht="18" x14ac:dyDescent="0.25">
      <c r="A19" s="166">
        <v>16</v>
      </c>
      <c r="B19" s="166" t="s">
        <v>1185</v>
      </c>
      <c r="C19" s="186" t="s">
        <v>89</v>
      </c>
      <c r="D19" s="166" t="s">
        <v>1147</v>
      </c>
      <c r="E19" s="166" t="s">
        <v>1280</v>
      </c>
      <c r="F19" s="166" t="s">
        <v>1316</v>
      </c>
      <c r="G19" s="166" t="s">
        <v>1317</v>
      </c>
      <c r="H19" s="200"/>
      <c r="I19" s="148"/>
      <c r="J19" s="148"/>
      <c r="K19" s="148"/>
    </row>
    <row r="20" spans="1:11" ht="18" x14ac:dyDescent="0.25">
      <c r="A20" s="166">
        <v>17</v>
      </c>
      <c r="B20" s="166" t="s">
        <v>1162</v>
      </c>
      <c r="C20" s="186" t="s">
        <v>823</v>
      </c>
      <c r="D20" s="166" t="s">
        <v>1147</v>
      </c>
      <c r="E20" s="166" t="s">
        <v>1280</v>
      </c>
      <c r="F20" s="166" t="s">
        <v>1460</v>
      </c>
      <c r="G20" s="166" t="s">
        <v>1479</v>
      </c>
      <c r="H20" s="200"/>
      <c r="I20" s="148"/>
      <c r="J20" s="148"/>
      <c r="K20" s="148"/>
    </row>
    <row r="21" spans="1:11" ht="18" x14ac:dyDescent="0.25">
      <c r="A21" s="166">
        <v>18</v>
      </c>
      <c r="B21" s="166" t="s">
        <v>1162</v>
      </c>
      <c r="C21" s="186" t="s">
        <v>823</v>
      </c>
      <c r="D21" s="166" t="s">
        <v>1147</v>
      </c>
      <c r="E21" s="166" t="s">
        <v>1280</v>
      </c>
      <c r="F21" s="166" t="s">
        <v>1461</v>
      </c>
      <c r="G21" s="166" t="s">
        <v>1480</v>
      </c>
      <c r="H21" s="200"/>
      <c r="I21" s="148"/>
      <c r="J21" s="148"/>
      <c r="K21" s="148"/>
    </row>
    <row r="22" spans="1:11" ht="18" x14ac:dyDescent="0.25">
      <c r="A22" s="166">
        <v>19</v>
      </c>
      <c r="B22" s="166" t="s">
        <v>1162</v>
      </c>
      <c r="C22" s="186" t="s">
        <v>823</v>
      </c>
      <c r="D22" s="166" t="s">
        <v>1147</v>
      </c>
      <c r="E22" s="166" t="s">
        <v>1280</v>
      </c>
      <c r="F22" s="166" t="s">
        <v>1462</v>
      </c>
      <c r="G22" s="166" t="s">
        <v>1481</v>
      </c>
      <c r="H22" s="200"/>
      <c r="I22" s="148"/>
      <c r="J22" s="148"/>
      <c r="K22" s="148"/>
    </row>
    <row r="23" spans="1:11" ht="18" x14ac:dyDescent="0.25">
      <c r="A23" s="166">
        <v>20</v>
      </c>
      <c r="B23" s="166" t="s">
        <v>1162</v>
      </c>
      <c r="C23" s="186" t="s">
        <v>823</v>
      </c>
      <c r="D23" s="166" t="s">
        <v>1147</v>
      </c>
      <c r="E23" s="166" t="s">
        <v>1280</v>
      </c>
      <c r="F23" s="166" t="s">
        <v>1463</v>
      </c>
      <c r="G23" s="166" t="s">
        <v>1482</v>
      </c>
      <c r="H23" s="200"/>
      <c r="I23" s="148"/>
      <c r="J23" s="148"/>
      <c r="K23" s="148"/>
    </row>
    <row r="24" spans="1:11" ht="18" x14ac:dyDescent="0.25">
      <c r="A24" s="166">
        <v>21</v>
      </c>
      <c r="B24" s="166" t="s">
        <v>1162</v>
      </c>
      <c r="C24" s="186" t="s">
        <v>823</v>
      </c>
      <c r="D24" s="166" t="s">
        <v>1147</v>
      </c>
      <c r="E24" s="166" t="s">
        <v>1280</v>
      </c>
      <c r="F24" s="166" t="s">
        <v>1464</v>
      </c>
      <c r="G24" s="166" t="s">
        <v>1483</v>
      </c>
      <c r="H24" s="200"/>
      <c r="I24" s="148"/>
      <c r="J24" s="148"/>
      <c r="K24" s="148"/>
    </row>
    <row r="25" spans="1:11" ht="18" x14ac:dyDescent="0.25">
      <c r="A25" s="166">
        <v>22</v>
      </c>
      <c r="B25" s="166" t="s">
        <v>1162</v>
      </c>
      <c r="C25" s="186" t="s">
        <v>823</v>
      </c>
      <c r="D25" s="166" t="s">
        <v>1147</v>
      </c>
      <c r="E25" s="166" t="s">
        <v>1280</v>
      </c>
      <c r="F25" s="166" t="s">
        <v>1465</v>
      </c>
      <c r="G25" s="166" t="s">
        <v>1484</v>
      </c>
      <c r="H25" s="200"/>
      <c r="I25" s="148"/>
      <c r="J25" s="148"/>
      <c r="K25" s="148"/>
    </row>
    <row r="26" spans="1:11" ht="18" x14ac:dyDescent="0.25">
      <c r="A26" s="166">
        <v>23</v>
      </c>
      <c r="B26" s="166" t="s">
        <v>1162</v>
      </c>
      <c r="C26" s="186" t="s">
        <v>823</v>
      </c>
      <c r="D26" s="166" t="s">
        <v>1147</v>
      </c>
      <c r="E26" s="166" t="s">
        <v>1280</v>
      </c>
      <c r="F26" s="166" t="s">
        <v>1466</v>
      </c>
      <c r="G26" s="166" t="s">
        <v>1485</v>
      </c>
      <c r="H26" s="200"/>
      <c r="I26" s="148"/>
      <c r="J26" s="148"/>
      <c r="K26" s="148"/>
    </row>
    <row r="27" spans="1:11" ht="18" x14ac:dyDescent="0.25">
      <c r="A27" s="166">
        <v>24</v>
      </c>
      <c r="B27" s="166" t="s">
        <v>1162</v>
      </c>
      <c r="C27" s="186" t="s">
        <v>823</v>
      </c>
      <c r="D27" s="166" t="s">
        <v>1147</v>
      </c>
      <c r="E27" s="166" t="s">
        <v>1280</v>
      </c>
      <c r="F27" s="166" t="s">
        <v>1467</v>
      </c>
      <c r="G27" s="166" t="s">
        <v>1486</v>
      </c>
      <c r="H27" s="200"/>
      <c r="I27" s="148"/>
      <c r="J27" s="148"/>
      <c r="K27" s="148"/>
    </row>
    <row r="28" spans="1:11" ht="18" x14ac:dyDescent="0.25">
      <c r="A28" s="166">
        <v>25</v>
      </c>
      <c r="B28" s="166" t="s">
        <v>1162</v>
      </c>
      <c r="C28" s="186" t="s">
        <v>823</v>
      </c>
      <c r="D28" s="166" t="s">
        <v>1147</v>
      </c>
      <c r="E28" s="166" t="s">
        <v>1280</v>
      </c>
      <c r="F28" s="166" t="s">
        <v>1468</v>
      </c>
      <c r="G28" s="166" t="s">
        <v>819</v>
      </c>
      <c r="H28" s="200"/>
      <c r="I28" s="148"/>
      <c r="J28" s="148"/>
      <c r="K28" s="148"/>
    </row>
    <row r="29" spans="1:11" ht="18" x14ac:dyDescent="0.25">
      <c r="A29" s="166">
        <v>26</v>
      </c>
      <c r="B29" s="166" t="s">
        <v>1162</v>
      </c>
      <c r="C29" s="186" t="s">
        <v>823</v>
      </c>
      <c r="D29" s="166" t="s">
        <v>1147</v>
      </c>
      <c r="E29" s="166" t="s">
        <v>1280</v>
      </c>
      <c r="F29" s="166" t="s">
        <v>1157</v>
      </c>
      <c r="G29" s="166" t="s">
        <v>815</v>
      </c>
      <c r="H29" s="200"/>
      <c r="I29" s="148"/>
      <c r="J29" s="148"/>
      <c r="K29" s="148"/>
    </row>
    <row r="30" spans="1:11" ht="18" x14ac:dyDescent="0.25">
      <c r="A30" s="166">
        <v>27</v>
      </c>
      <c r="B30" s="166" t="s">
        <v>1162</v>
      </c>
      <c r="C30" s="186" t="s">
        <v>823</v>
      </c>
      <c r="D30" s="166" t="s">
        <v>1147</v>
      </c>
      <c r="E30" s="166" t="s">
        <v>1280</v>
      </c>
      <c r="F30" s="166" t="s">
        <v>1469</v>
      </c>
      <c r="G30" s="166" t="s">
        <v>815</v>
      </c>
      <c r="H30" s="200"/>
      <c r="I30" s="148"/>
      <c r="J30" s="148"/>
      <c r="K30" s="148"/>
    </row>
    <row r="31" spans="1:11" ht="18" x14ac:dyDescent="0.25">
      <c r="A31" s="166">
        <v>28</v>
      </c>
      <c r="B31" s="166" t="s">
        <v>1162</v>
      </c>
      <c r="C31" s="186" t="s">
        <v>823</v>
      </c>
      <c r="D31" s="166" t="s">
        <v>1147</v>
      </c>
      <c r="E31" s="166" t="s">
        <v>1280</v>
      </c>
      <c r="F31" s="166" t="s">
        <v>1470</v>
      </c>
      <c r="G31" s="166" t="s">
        <v>1487</v>
      </c>
      <c r="H31" s="200"/>
      <c r="I31" s="148"/>
      <c r="J31" s="148"/>
      <c r="K31" s="148"/>
    </row>
    <row r="32" spans="1:11" ht="18" x14ac:dyDescent="0.25">
      <c r="A32" s="166">
        <v>29</v>
      </c>
      <c r="B32" s="166" t="s">
        <v>1162</v>
      </c>
      <c r="C32" s="186" t="s">
        <v>823</v>
      </c>
      <c r="D32" s="166" t="s">
        <v>1147</v>
      </c>
      <c r="E32" s="166" t="s">
        <v>1280</v>
      </c>
      <c r="F32" s="166" t="s">
        <v>1471</v>
      </c>
      <c r="G32" s="166" t="s">
        <v>1488</v>
      </c>
      <c r="H32" s="200"/>
      <c r="I32" s="148"/>
      <c r="J32" s="148"/>
      <c r="K32" s="148"/>
    </row>
    <row r="33" spans="1:11" ht="18" x14ac:dyDescent="0.25">
      <c r="A33" s="166">
        <v>30</v>
      </c>
      <c r="B33" s="166" t="s">
        <v>1162</v>
      </c>
      <c r="C33" s="186" t="s">
        <v>823</v>
      </c>
      <c r="D33" s="166" t="s">
        <v>1147</v>
      </c>
      <c r="E33" s="166" t="s">
        <v>1280</v>
      </c>
      <c r="F33" s="166" t="s">
        <v>1472</v>
      </c>
      <c r="G33" s="166" t="s">
        <v>1489</v>
      </c>
      <c r="H33" s="200"/>
      <c r="I33" s="148"/>
      <c r="J33" s="148"/>
      <c r="K33" s="148"/>
    </row>
    <row r="34" spans="1:11" ht="18" x14ac:dyDescent="0.25">
      <c r="A34" s="166">
        <v>31</v>
      </c>
      <c r="B34" s="166" t="s">
        <v>1162</v>
      </c>
      <c r="C34" s="186" t="s">
        <v>823</v>
      </c>
      <c r="D34" s="166" t="s">
        <v>1147</v>
      </c>
      <c r="E34" s="166" t="s">
        <v>1280</v>
      </c>
      <c r="F34" s="166" t="s">
        <v>1473</v>
      </c>
      <c r="G34" s="166" t="s">
        <v>1490</v>
      </c>
      <c r="H34" s="200"/>
      <c r="I34" s="148"/>
      <c r="J34" s="148"/>
      <c r="K34" s="148"/>
    </row>
    <row r="35" spans="1:11" ht="18" x14ac:dyDescent="0.25">
      <c r="A35" s="166">
        <v>32</v>
      </c>
      <c r="B35" s="166" t="s">
        <v>1162</v>
      </c>
      <c r="C35" s="186" t="s">
        <v>823</v>
      </c>
      <c r="D35" s="166" t="s">
        <v>1147</v>
      </c>
      <c r="E35" s="166" t="s">
        <v>1280</v>
      </c>
      <c r="F35" s="166" t="s">
        <v>1474</v>
      </c>
      <c r="G35" s="166" t="s">
        <v>1491</v>
      </c>
      <c r="H35" s="200"/>
      <c r="I35" s="148"/>
      <c r="J35" s="148"/>
      <c r="K35" s="148"/>
    </row>
    <row r="36" spans="1:11" ht="18" x14ac:dyDescent="0.25">
      <c r="A36" s="166">
        <v>33</v>
      </c>
      <c r="B36" s="166" t="s">
        <v>1162</v>
      </c>
      <c r="C36" s="186" t="s">
        <v>823</v>
      </c>
      <c r="D36" s="166" t="s">
        <v>1147</v>
      </c>
      <c r="E36" s="166" t="s">
        <v>1280</v>
      </c>
      <c r="F36" s="166" t="s">
        <v>1475</v>
      </c>
      <c r="G36" s="166" t="s">
        <v>1492</v>
      </c>
      <c r="H36" s="200"/>
      <c r="I36" s="148"/>
      <c r="J36" s="148"/>
      <c r="K36" s="148"/>
    </row>
    <row r="37" spans="1:11" ht="18" x14ac:dyDescent="0.25">
      <c r="A37" s="166">
        <v>34</v>
      </c>
      <c r="B37" s="166" t="s">
        <v>1162</v>
      </c>
      <c r="C37" s="186" t="s">
        <v>823</v>
      </c>
      <c r="D37" s="166" t="s">
        <v>1147</v>
      </c>
      <c r="E37" s="166" t="s">
        <v>1280</v>
      </c>
      <c r="F37" s="166" t="s">
        <v>1476</v>
      </c>
      <c r="G37" s="166" t="s">
        <v>1493</v>
      </c>
      <c r="H37" s="200"/>
      <c r="I37" s="148"/>
      <c r="J37" s="148"/>
      <c r="K37" s="148"/>
    </row>
    <row r="38" spans="1:11" ht="18" x14ac:dyDescent="0.25">
      <c r="A38" s="166">
        <v>35</v>
      </c>
      <c r="B38" s="166" t="s">
        <v>1162</v>
      </c>
      <c r="C38" s="186" t="s">
        <v>823</v>
      </c>
      <c r="D38" s="166" t="s">
        <v>1147</v>
      </c>
      <c r="E38" s="166" t="s">
        <v>1280</v>
      </c>
      <c r="F38" s="166" t="s">
        <v>1477</v>
      </c>
      <c r="G38" s="166" t="s">
        <v>1494</v>
      </c>
      <c r="H38" s="200"/>
      <c r="I38" s="148"/>
      <c r="J38" s="148"/>
      <c r="K38" s="148"/>
    </row>
    <row r="39" spans="1:11" ht="18" x14ac:dyDescent="0.25">
      <c r="A39" s="166">
        <v>36</v>
      </c>
      <c r="B39" s="166" t="s">
        <v>1162</v>
      </c>
      <c r="C39" s="186" t="s">
        <v>823</v>
      </c>
      <c r="D39" s="166" t="s">
        <v>1147</v>
      </c>
      <c r="E39" s="166" t="s">
        <v>1280</v>
      </c>
      <c r="F39" s="166" t="s">
        <v>1478</v>
      </c>
      <c r="G39" s="166" t="s">
        <v>1495</v>
      </c>
      <c r="H39" s="200"/>
      <c r="I39" s="148"/>
      <c r="J39" s="148"/>
      <c r="K39" s="148"/>
    </row>
    <row r="40" spans="1:11" ht="18" x14ac:dyDescent="0.25">
      <c r="A40" s="166">
        <v>37</v>
      </c>
      <c r="B40" s="166" t="s">
        <v>1162</v>
      </c>
      <c r="C40" s="186" t="s">
        <v>823</v>
      </c>
      <c r="D40" s="166" t="s">
        <v>1147</v>
      </c>
      <c r="E40" s="166" t="s">
        <v>1280</v>
      </c>
      <c r="F40" s="166" t="s">
        <v>1496</v>
      </c>
      <c r="G40" s="166" t="s">
        <v>1515</v>
      </c>
      <c r="H40" s="200"/>
      <c r="I40" s="148"/>
      <c r="J40" s="148"/>
      <c r="K40" s="148"/>
    </row>
    <row r="41" spans="1:11" ht="18" x14ac:dyDescent="0.25">
      <c r="A41" s="166">
        <v>38</v>
      </c>
      <c r="B41" s="166" t="s">
        <v>1162</v>
      </c>
      <c r="C41" s="186" t="s">
        <v>823</v>
      </c>
      <c r="D41" s="166" t="s">
        <v>1147</v>
      </c>
      <c r="E41" s="166" t="s">
        <v>1280</v>
      </c>
      <c r="F41" s="166" t="s">
        <v>1497</v>
      </c>
      <c r="G41" s="166" t="s">
        <v>1515</v>
      </c>
      <c r="H41" s="200"/>
      <c r="I41" s="148"/>
      <c r="J41" s="148"/>
      <c r="K41" s="148"/>
    </row>
    <row r="42" spans="1:11" ht="18" x14ac:dyDescent="0.25">
      <c r="A42" s="166">
        <v>39</v>
      </c>
      <c r="B42" s="166" t="s">
        <v>1162</v>
      </c>
      <c r="C42" s="186" t="s">
        <v>823</v>
      </c>
      <c r="D42" s="166" t="s">
        <v>1147</v>
      </c>
      <c r="E42" s="166" t="s">
        <v>1280</v>
      </c>
      <c r="F42" s="166" t="s">
        <v>1498</v>
      </c>
      <c r="G42" s="166" t="s">
        <v>1516</v>
      </c>
      <c r="H42" s="200"/>
      <c r="I42" s="148"/>
      <c r="J42" s="148"/>
      <c r="K42" s="148"/>
    </row>
    <row r="43" spans="1:11" ht="18" x14ac:dyDescent="0.25">
      <c r="A43" s="166">
        <v>40</v>
      </c>
      <c r="B43" s="166" t="s">
        <v>1162</v>
      </c>
      <c r="C43" s="186" t="s">
        <v>823</v>
      </c>
      <c r="D43" s="166" t="s">
        <v>1147</v>
      </c>
      <c r="E43" s="166" t="s">
        <v>1280</v>
      </c>
      <c r="F43" s="166" t="s">
        <v>1499</v>
      </c>
      <c r="G43" s="166" t="s">
        <v>1517</v>
      </c>
      <c r="H43" s="200"/>
      <c r="I43" s="148"/>
      <c r="J43" s="148"/>
      <c r="K43" s="148"/>
    </row>
    <row r="44" spans="1:11" ht="18" x14ac:dyDescent="0.25">
      <c r="A44" s="166">
        <v>41</v>
      </c>
      <c r="B44" s="166" t="s">
        <v>1162</v>
      </c>
      <c r="C44" s="186" t="s">
        <v>823</v>
      </c>
      <c r="D44" s="166" t="s">
        <v>1147</v>
      </c>
      <c r="E44" s="166" t="s">
        <v>1280</v>
      </c>
      <c r="F44" s="166" t="s">
        <v>1500</v>
      </c>
      <c r="G44" s="166" t="s">
        <v>1518</v>
      </c>
      <c r="H44" s="200"/>
      <c r="I44" s="148"/>
      <c r="J44" s="148"/>
      <c r="K44" s="148"/>
    </row>
    <row r="45" spans="1:11" ht="18" x14ac:dyDescent="0.25">
      <c r="A45" s="166">
        <v>42</v>
      </c>
      <c r="B45" s="166" t="s">
        <v>1162</v>
      </c>
      <c r="C45" s="186" t="s">
        <v>823</v>
      </c>
      <c r="D45" s="166" t="s">
        <v>1147</v>
      </c>
      <c r="E45" s="166" t="s">
        <v>1280</v>
      </c>
      <c r="F45" s="166" t="s">
        <v>1501</v>
      </c>
      <c r="G45" s="166" t="s">
        <v>1519</v>
      </c>
      <c r="H45" s="200"/>
      <c r="I45" s="148"/>
      <c r="J45" s="148"/>
      <c r="K45" s="148"/>
    </row>
    <row r="46" spans="1:11" ht="18" x14ac:dyDescent="0.25">
      <c r="A46" s="166">
        <v>43</v>
      </c>
      <c r="B46" s="166" t="s">
        <v>1162</v>
      </c>
      <c r="C46" s="186" t="s">
        <v>823</v>
      </c>
      <c r="D46" s="166" t="s">
        <v>1147</v>
      </c>
      <c r="E46" s="166" t="s">
        <v>1280</v>
      </c>
      <c r="F46" s="166" t="s">
        <v>1502</v>
      </c>
      <c r="G46" s="166" t="s">
        <v>1520</v>
      </c>
      <c r="H46" s="200"/>
      <c r="I46" s="148"/>
      <c r="J46" s="148"/>
      <c r="K46" s="148"/>
    </row>
    <row r="47" spans="1:11" ht="18" x14ac:dyDescent="0.25">
      <c r="A47" s="166">
        <v>44</v>
      </c>
      <c r="B47" s="166" t="s">
        <v>1162</v>
      </c>
      <c r="C47" s="186" t="s">
        <v>823</v>
      </c>
      <c r="D47" s="166" t="s">
        <v>1147</v>
      </c>
      <c r="E47" s="166" t="s">
        <v>1280</v>
      </c>
      <c r="F47" s="166" t="s">
        <v>1503</v>
      </c>
      <c r="G47" s="166" t="s">
        <v>1521</v>
      </c>
      <c r="H47" s="200"/>
      <c r="I47" s="148"/>
      <c r="J47" s="148"/>
      <c r="K47" s="148"/>
    </row>
    <row r="48" spans="1:11" ht="18" x14ac:dyDescent="0.25">
      <c r="A48" s="166">
        <v>45</v>
      </c>
      <c r="B48" s="166" t="s">
        <v>1162</v>
      </c>
      <c r="C48" s="186" t="s">
        <v>823</v>
      </c>
      <c r="D48" s="166" t="s">
        <v>1147</v>
      </c>
      <c r="E48" s="166" t="s">
        <v>1280</v>
      </c>
      <c r="F48" s="166" t="s">
        <v>1504</v>
      </c>
      <c r="G48" s="166" t="s">
        <v>1522</v>
      </c>
      <c r="H48" s="200"/>
      <c r="I48" s="148"/>
      <c r="J48" s="148"/>
      <c r="K48" s="148"/>
    </row>
    <row r="49" spans="1:11" ht="18" x14ac:dyDescent="0.25">
      <c r="A49" s="166">
        <v>46</v>
      </c>
      <c r="B49" s="166" t="s">
        <v>1162</v>
      </c>
      <c r="C49" s="186" t="s">
        <v>823</v>
      </c>
      <c r="D49" s="166" t="s">
        <v>1147</v>
      </c>
      <c r="E49" s="166" t="s">
        <v>1280</v>
      </c>
      <c r="F49" s="166" t="s">
        <v>1505</v>
      </c>
      <c r="G49" s="166" t="s">
        <v>1523</v>
      </c>
      <c r="H49" s="200"/>
      <c r="I49" s="148"/>
      <c r="J49" s="148"/>
      <c r="K49" s="148"/>
    </row>
    <row r="50" spans="1:11" ht="18" x14ac:dyDescent="0.25">
      <c r="A50" s="166">
        <v>47</v>
      </c>
      <c r="B50" s="166" t="s">
        <v>1162</v>
      </c>
      <c r="C50" s="186" t="s">
        <v>823</v>
      </c>
      <c r="D50" s="166" t="s">
        <v>1147</v>
      </c>
      <c r="E50" s="166" t="s">
        <v>1280</v>
      </c>
      <c r="F50" s="166" t="s">
        <v>1506</v>
      </c>
      <c r="G50" s="166" t="s">
        <v>1524</v>
      </c>
      <c r="H50" s="200"/>
      <c r="I50" s="148"/>
      <c r="J50" s="148"/>
      <c r="K50" s="148"/>
    </row>
    <row r="51" spans="1:11" ht="18" x14ac:dyDescent="0.25">
      <c r="A51" s="166">
        <v>48</v>
      </c>
      <c r="B51" s="166" t="s">
        <v>1162</v>
      </c>
      <c r="C51" s="186" t="s">
        <v>823</v>
      </c>
      <c r="D51" s="166" t="s">
        <v>1147</v>
      </c>
      <c r="E51" s="166" t="s">
        <v>1280</v>
      </c>
      <c r="F51" s="166" t="s">
        <v>1507</v>
      </c>
      <c r="G51" s="166" t="s">
        <v>1525</v>
      </c>
      <c r="H51" s="200"/>
      <c r="I51" s="148"/>
      <c r="J51" s="148"/>
      <c r="K51" s="148"/>
    </row>
    <row r="52" spans="1:11" ht="18" x14ac:dyDescent="0.25">
      <c r="A52" s="166">
        <v>49</v>
      </c>
      <c r="B52" s="166" t="s">
        <v>1162</v>
      </c>
      <c r="C52" s="186" t="s">
        <v>823</v>
      </c>
      <c r="D52" s="166" t="s">
        <v>1147</v>
      </c>
      <c r="E52" s="166" t="s">
        <v>1280</v>
      </c>
      <c r="F52" s="166" t="s">
        <v>775</v>
      </c>
      <c r="G52" s="166" t="s">
        <v>1526</v>
      </c>
      <c r="H52" s="200"/>
      <c r="I52" s="148"/>
      <c r="J52" s="148"/>
      <c r="K52" s="148"/>
    </row>
    <row r="53" spans="1:11" ht="18" x14ac:dyDescent="0.25">
      <c r="A53" s="166">
        <v>50</v>
      </c>
      <c r="B53" s="166" t="s">
        <v>1162</v>
      </c>
      <c r="C53" s="186" t="s">
        <v>823</v>
      </c>
      <c r="D53" s="166" t="s">
        <v>1147</v>
      </c>
      <c r="E53" s="166" t="s">
        <v>1280</v>
      </c>
      <c r="F53" s="166" t="s">
        <v>1508</v>
      </c>
      <c r="G53" s="166" t="s">
        <v>1527</v>
      </c>
      <c r="H53" s="200"/>
      <c r="I53" s="148"/>
      <c r="J53" s="148"/>
      <c r="K53" s="148"/>
    </row>
    <row r="54" spans="1:11" ht="18" x14ac:dyDescent="0.25">
      <c r="A54" s="166">
        <v>51</v>
      </c>
      <c r="B54" s="166" t="s">
        <v>1162</v>
      </c>
      <c r="C54" s="186" t="s">
        <v>823</v>
      </c>
      <c r="D54" s="166" t="s">
        <v>1147</v>
      </c>
      <c r="E54" s="166" t="s">
        <v>1280</v>
      </c>
      <c r="F54" s="166" t="s">
        <v>1509</v>
      </c>
      <c r="G54" s="166" t="s">
        <v>1528</v>
      </c>
      <c r="H54" s="200"/>
      <c r="I54" s="148"/>
      <c r="J54" s="148"/>
      <c r="K54" s="148"/>
    </row>
    <row r="55" spans="1:11" ht="18" x14ac:dyDescent="0.25">
      <c r="A55" s="166">
        <v>52</v>
      </c>
      <c r="B55" s="166" t="s">
        <v>1162</v>
      </c>
      <c r="C55" s="186" t="s">
        <v>823</v>
      </c>
      <c r="D55" s="166" t="s">
        <v>1147</v>
      </c>
      <c r="E55" s="166" t="s">
        <v>1280</v>
      </c>
      <c r="F55" s="166" t="s">
        <v>1510</v>
      </c>
      <c r="G55" s="166" t="s">
        <v>1529</v>
      </c>
      <c r="H55" s="200"/>
      <c r="I55" s="148"/>
      <c r="J55" s="148"/>
      <c r="K55" s="148"/>
    </row>
    <row r="56" spans="1:11" ht="18" x14ac:dyDescent="0.25">
      <c r="A56" s="166">
        <v>53</v>
      </c>
      <c r="B56" s="166" t="s">
        <v>1162</v>
      </c>
      <c r="C56" s="186" t="s">
        <v>823</v>
      </c>
      <c r="D56" s="166" t="s">
        <v>1147</v>
      </c>
      <c r="E56" s="166" t="s">
        <v>1280</v>
      </c>
      <c r="F56" s="166" t="s">
        <v>1511</v>
      </c>
      <c r="G56" s="166" t="s">
        <v>1530</v>
      </c>
      <c r="H56" s="200"/>
      <c r="I56" s="148"/>
      <c r="J56" s="148"/>
      <c r="K56" s="148"/>
    </row>
    <row r="57" spans="1:11" ht="18" x14ac:dyDescent="0.25">
      <c r="A57" s="166">
        <v>54</v>
      </c>
      <c r="B57" s="166" t="s">
        <v>1162</v>
      </c>
      <c r="C57" s="186" t="s">
        <v>823</v>
      </c>
      <c r="D57" s="166" t="s">
        <v>1147</v>
      </c>
      <c r="E57" s="166" t="s">
        <v>1280</v>
      </c>
      <c r="F57" s="166" t="s">
        <v>1512</v>
      </c>
      <c r="G57" s="166" t="s">
        <v>1531</v>
      </c>
      <c r="H57" s="200"/>
      <c r="I57" s="148"/>
      <c r="J57" s="148"/>
      <c r="K57" s="148"/>
    </row>
    <row r="58" spans="1:11" ht="18" x14ac:dyDescent="0.25">
      <c r="A58" s="166">
        <v>55</v>
      </c>
      <c r="B58" s="166" t="s">
        <v>1162</v>
      </c>
      <c r="C58" s="186" t="s">
        <v>823</v>
      </c>
      <c r="D58" s="166" t="s">
        <v>1147</v>
      </c>
      <c r="E58" s="166" t="s">
        <v>1280</v>
      </c>
      <c r="F58" s="166" t="s">
        <v>1513</v>
      </c>
      <c r="G58" s="166" t="s">
        <v>1532</v>
      </c>
      <c r="H58" s="200"/>
      <c r="I58" s="148"/>
      <c r="J58" s="148"/>
      <c r="K58" s="148"/>
    </row>
    <row r="59" spans="1:11" ht="18" x14ac:dyDescent="0.25">
      <c r="A59" s="166">
        <v>56</v>
      </c>
      <c r="B59" s="166" t="s">
        <v>1162</v>
      </c>
      <c r="C59" s="186" t="s">
        <v>823</v>
      </c>
      <c r="D59" s="166" t="s">
        <v>1147</v>
      </c>
      <c r="E59" s="166" t="s">
        <v>1280</v>
      </c>
      <c r="F59" s="166" t="s">
        <v>1514</v>
      </c>
      <c r="G59" s="166" t="s">
        <v>1532</v>
      </c>
      <c r="H59" s="200"/>
      <c r="I59" s="148"/>
      <c r="J59" s="148"/>
      <c r="K59" s="148"/>
    </row>
    <row r="60" spans="1:11" ht="18" x14ac:dyDescent="0.25">
      <c r="A60" s="166">
        <v>57</v>
      </c>
      <c r="B60" s="166" t="s">
        <v>1162</v>
      </c>
      <c r="C60" s="186" t="s">
        <v>823</v>
      </c>
      <c r="D60" s="166" t="s">
        <v>1147</v>
      </c>
      <c r="E60" s="166" t="s">
        <v>1280</v>
      </c>
      <c r="F60" s="166" t="s">
        <v>1533</v>
      </c>
      <c r="G60" s="166" t="s">
        <v>1545</v>
      </c>
      <c r="H60" s="200"/>
      <c r="I60" s="148"/>
      <c r="J60" s="148"/>
      <c r="K60" s="148"/>
    </row>
    <row r="61" spans="1:11" ht="18" x14ac:dyDescent="0.25">
      <c r="A61" s="166">
        <v>58</v>
      </c>
      <c r="B61" s="166" t="s">
        <v>1162</v>
      </c>
      <c r="C61" s="186" t="s">
        <v>823</v>
      </c>
      <c r="D61" s="166" t="s">
        <v>1147</v>
      </c>
      <c r="E61" s="166" t="s">
        <v>1280</v>
      </c>
      <c r="F61" s="166" t="s">
        <v>1534</v>
      </c>
      <c r="G61" s="166" t="s">
        <v>1546</v>
      </c>
      <c r="H61" s="200"/>
      <c r="I61" s="148"/>
      <c r="J61" s="148"/>
      <c r="K61" s="148"/>
    </row>
    <row r="62" spans="1:11" ht="18" x14ac:dyDescent="0.25">
      <c r="A62" s="166">
        <v>59</v>
      </c>
      <c r="B62" s="166" t="s">
        <v>1162</v>
      </c>
      <c r="C62" s="186" t="s">
        <v>823</v>
      </c>
      <c r="D62" s="166" t="s">
        <v>1147</v>
      </c>
      <c r="E62" s="166" t="s">
        <v>1280</v>
      </c>
      <c r="F62" s="166" t="s">
        <v>1535</v>
      </c>
      <c r="G62" s="166" t="s">
        <v>1547</v>
      </c>
      <c r="H62" s="200"/>
      <c r="I62" s="148"/>
      <c r="J62" s="148"/>
      <c r="K62" s="148"/>
    </row>
    <row r="63" spans="1:11" ht="18" x14ac:dyDescent="0.25">
      <c r="A63" s="166">
        <v>60</v>
      </c>
      <c r="B63" s="166" t="s">
        <v>1162</v>
      </c>
      <c r="C63" s="186" t="s">
        <v>823</v>
      </c>
      <c r="D63" s="166" t="s">
        <v>1147</v>
      </c>
      <c r="E63" s="166" t="s">
        <v>1280</v>
      </c>
      <c r="F63" s="166" t="s">
        <v>1536</v>
      </c>
      <c r="G63" s="166" t="s">
        <v>1548</v>
      </c>
      <c r="H63" s="200"/>
      <c r="I63" s="148"/>
      <c r="J63" s="148"/>
      <c r="K63" s="148"/>
    </row>
    <row r="64" spans="1:11" ht="18" x14ac:dyDescent="0.25">
      <c r="A64" s="166">
        <v>61</v>
      </c>
      <c r="B64" s="166" t="s">
        <v>1162</v>
      </c>
      <c r="C64" s="186" t="s">
        <v>823</v>
      </c>
      <c r="D64" s="166" t="s">
        <v>1147</v>
      </c>
      <c r="E64" s="166" t="s">
        <v>1280</v>
      </c>
      <c r="F64" s="166" t="s">
        <v>1537</v>
      </c>
      <c r="G64" s="166" t="s">
        <v>1549</v>
      </c>
      <c r="H64" s="200"/>
      <c r="I64" s="148"/>
      <c r="J64" s="148"/>
      <c r="K64" s="148"/>
    </row>
    <row r="65" spans="1:11" ht="18" x14ac:dyDescent="0.25">
      <c r="A65" s="166">
        <v>62</v>
      </c>
      <c r="B65" s="166" t="s">
        <v>1162</v>
      </c>
      <c r="C65" s="186" t="s">
        <v>823</v>
      </c>
      <c r="D65" s="166" t="s">
        <v>1147</v>
      </c>
      <c r="E65" s="166" t="s">
        <v>1280</v>
      </c>
      <c r="F65" s="166" t="s">
        <v>1538</v>
      </c>
      <c r="G65" s="166" t="s">
        <v>1550</v>
      </c>
      <c r="H65" s="200"/>
      <c r="I65" s="148"/>
      <c r="J65" s="148"/>
      <c r="K65" s="148"/>
    </row>
    <row r="66" spans="1:11" ht="18" x14ac:dyDescent="0.25">
      <c r="A66" s="166">
        <v>63</v>
      </c>
      <c r="B66" s="166" t="s">
        <v>1162</v>
      </c>
      <c r="C66" s="186" t="s">
        <v>823</v>
      </c>
      <c r="D66" s="166" t="s">
        <v>1147</v>
      </c>
      <c r="E66" s="166" t="s">
        <v>1280</v>
      </c>
      <c r="F66" s="166" t="s">
        <v>1539</v>
      </c>
      <c r="G66" s="166" t="s">
        <v>1551</v>
      </c>
      <c r="H66" s="200"/>
      <c r="I66" s="148"/>
      <c r="J66" s="148"/>
      <c r="K66" s="148"/>
    </row>
    <row r="67" spans="1:11" ht="18" x14ac:dyDescent="0.25">
      <c r="A67" s="166">
        <v>64</v>
      </c>
      <c r="B67" s="166" t="s">
        <v>1162</v>
      </c>
      <c r="C67" s="186" t="s">
        <v>823</v>
      </c>
      <c r="D67" s="166" t="s">
        <v>1147</v>
      </c>
      <c r="E67" s="166" t="s">
        <v>1280</v>
      </c>
      <c r="F67" s="166" t="s">
        <v>584</v>
      </c>
      <c r="G67" s="166" t="s">
        <v>1552</v>
      </c>
      <c r="H67" s="200"/>
      <c r="I67" s="148"/>
      <c r="J67" s="148"/>
      <c r="K67" s="148"/>
    </row>
    <row r="68" spans="1:11" ht="18" x14ac:dyDescent="0.25">
      <c r="A68" s="166">
        <v>65</v>
      </c>
      <c r="B68" s="166" t="s">
        <v>1162</v>
      </c>
      <c r="C68" s="186" t="s">
        <v>823</v>
      </c>
      <c r="D68" s="166" t="s">
        <v>1147</v>
      </c>
      <c r="E68" s="166" t="s">
        <v>1280</v>
      </c>
      <c r="F68" s="166" t="s">
        <v>1540</v>
      </c>
      <c r="G68" s="166" t="s">
        <v>1553</v>
      </c>
      <c r="H68" s="200"/>
      <c r="I68" s="148"/>
      <c r="J68" s="148"/>
      <c r="K68" s="148"/>
    </row>
    <row r="69" spans="1:11" ht="18" x14ac:dyDescent="0.25">
      <c r="A69" s="166">
        <v>66</v>
      </c>
      <c r="B69" s="166" t="s">
        <v>1162</v>
      </c>
      <c r="C69" s="186" t="s">
        <v>823</v>
      </c>
      <c r="D69" s="166" t="s">
        <v>1147</v>
      </c>
      <c r="E69" s="166" t="s">
        <v>1280</v>
      </c>
      <c r="F69" s="166" t="s">
        <v>1541</v>
      </c>
      <c r="G69" s="166" t="s">
        <v>1554</v>
      </c>
      <c r="H69" s="200"/>
      <c r="I69" s="148"/>
      <c r="J69" s="148"/>
      <c r="K69" s="148"/>
    </row>
    <row r="70" spans="1:11" ht="18" x14ac:dyDescent="0.25">
      <c r="A70" s="166">
        <v>67</v>
      </c>
      <c r="B70" s="166" t="s">
        <v>1162</v>
      </c>
      <c r="C70" s="186" t="s">
        <v>823</v>
      </c>
      <c r="D70" s="166" t="s">
        <v>1147</v>
      </c>
      <c r="E70" s="166" t="s">
        <v>1557</v>
      </c>
      <c r="F70" s="166" t="s">
        <v>312</v>
      </c>
      <c r="G70" s="166" t="s">
        <v>1485</v>
      </c>
      <c r="H70" s="200"/>
      <c r="I70" s="148"/>
      <c r="J70" s="148"/>
      <c r="K70" s="148"/>
    </row>
    <row r="71" spans="1:11" ht="18" x14ac:dyDescent="0.25">
      <c r="A71" s="166">
        <v>68</v>
      </c>
      <c r="B71" s="166" t="s">
        <v>1162</v>
      </c>
      <c r="C71" s="186" t="s">
        <v>823</v>
      </c>
      <c r="D71" s="166" t="s">
        <v>1147</v>
      </c>
      <c r="E71" s="166" t="s">
        <v>1558</v>
      </c>
      <c r="F71" s="166" t="s">
        <v>1542</v>
      </c>
      <c r="G71" s="166" t="s">
        <v>1485</v>
      </c>
      <c r="H71" s="200"/>
      <c r="I71" s="148"/>
      <c r="J71" s="148"/>
      <c r="K71" s="148"/>
    </row>
    <row r="72" spans="1:11" ht="18" x14ac:dyDescent="0.25">
      <c r="A72" s="166">
        <v>69</v>
      </c>
      <c r="B72" s="166" t="s">
        <v>1162</v>
      </c>
      <c r="C72" s="186" t="s">
        <v>823</v>
      </c>
      <c r="D72" s="166" t="s">
        <v>1147</v>
      </c>
      <c r="E72" s="166" t="s">
        <v>1557</v>
      </c>
      <c r="F72" s="166" t="s">
        <v>1466</v>
      </c>
      <c r="G72" s="166" t="s">
        <v>1485</v>
      </c>
      <c r="H72" s="200"/>
      <c r="I72" s="148"/>
      <c r="J72" s="148"/>
      <c r="K72" s="148"/>
    </row>
    <row r="73" spans="1:11" ht="18" x14ac:dyDescent="0.25">
      <c r="A73" s="166">
        <v>70</v>
      </c>
      <c r="B73" s="166" t="s">
        <v>1162</v>
      </c>
      <c r="C73" s="186" t="s">
        <v>823</v>
      </c>
      <c r="D73" s="166" t="s">
        <v>1147</v>
      </c>
      <c r="E73" s="166" t="s">
        <v>1557</v>
      </c>
      <c r="F73" s="166" t="s">
        <v>1471</v>
      </c>
      <c r="G73" s="166" t="s">
        <v>1488</v>
      </c>
      <c r="H73" s="200"/>
      <c r="I73" s="148"/>
      <c r="J73" s="148"/>
      <c r="K73" s="148"/>
    </row>
    <row r="74" spans="1:11" ht="18" x14ac:dyDescent="0.25">
      <c r="A74" s="166">
        <v>71</v>
      </c>
      <c r="B74" s="166" t="s">
        <v>1162</v>
      </c>
      <c r="C74" s="186" t="s">
        <v>823</v>
      </c>
      <c r="D74" s="166" t="s">
        <v>1147</v>
      </c>
      <c r="E74" s="166" t="s">
        <v>1557</v>
      </c>
      <c r="F74" s="166" t="s">
        <v>1497</v>
      </c>
      <c r="G74" s="166" t="s">
        <v>1515</v>
      </c>
      <c r="H74" s="200"/>
      <c r="I74" s="148"/>
      <c r="J74" s="148"/>
      <c r="K74" s="148"/>
    </row>
    <row r="75" spans="1:11" ht="18" x14ac:dyDescent="0.25">
      <c r="A75" s="166">
        <v>72</v>
      </c>
      <c r="B75" s="166" t="s">
        <v>1162</v>
      </c>
      <c r="C75" s="186" t="s">
        <v>823</v>
      </c>
      <c r="D75" s="166" t="s">
        <v>1147</v>
      </c>
      <c r="E75" s="166" t="s">
        <v>1557</v>
      </c>
      <c r="F75" s="166" t="s">
        <v>1499</v>
      </c>
      <c r="G75" s="166" t="s">
        <v>1517</v>
      </c>
      <c r="H75" s="200"/>
      <c r="I75" s="148"/>
      <c r="J75" s="148"/>
      <c r="K75" s="148"/>
    </row>
    <row r="76" spans="1:11" ht="18" x14ac:dyDescent="0.25">
      <c r="A76" s="166">
        <v>73</v>
      </c>
      <c r="B76" s="166" t="s">
        <v>1162</v>
      </c>
      <c r="C76" s="186" t="s">
        <v>823</v>
      </c>
      <c r="D76" s="166" t="s">
        <v>1147</v>
      </c>
      <c r="E76" s="166" t="s">
        <v>1559</v>
      </c>
      <c r="F76" s="166" t="s">
        <v>1543</v>
      </c>
      <c r="G76" s="166" t="s">
        <v>1555</v>
      </c>
      <c r="H76" s="200"/>
      <c r="I76" s="148"/>
      <c r="J76" s="148"/>
      <c r="K76" s="148"/>
    </row>
    <row r="77" spans="1:11" ht="18" x14ac:dyDescent="0.25">
      <c r="A77" s="166">
        <v>74</v>
      </c>
      <c r="B77" s="166" t="s">
        <v>1162</v>
      </c>
      <c r="C77" s="186" t="s">
        <v>823</v>
      </c>
      <c r="D77" s="166" t="s">
        <v>1147</v>
      </c>
      <c r="E77" s="166" t="s">
        <v>1557</v>
      </c>
      <c r="F77" s="166" t="s">
        <v>1544</v>
      </c>
      <c r="G77" s="166" t="s">
        <v>1524</v>
      </c>
      <c r="H77" s="200"/>
      <c r="I77" s="148"/>
      <c r="J77" s="148"/>
      <c r="K77" s="148"/>
    </row>
    <row r="78" spans="1:11" ht="18" x14ac:dyDescent="0.25">
      <c r="A78" s="166">
        <v>75</v>
      </c>
      <c r="B78" s="166" t="s">
        <v>1162</v>
      </c>
      <c r="C78" s="186" t="s">
        <v>823</v>
      </c>
      <c r="D78" s="166" t="s">
        <v>1147</v>
      </c>
      <c r="E78" s="166" t="s">
        <v>1557</v>
      </c>
      <c r="F78" s="166" t="s">
        <v>1465</v>
      </c>
      <c r="G78" s="166" t="s">
        <v>1556</v>
      </c>
      <c r="H78" s="200"/>
      <c r="I78" s="148"/>
      <c r="J78" s="148"/>
      <c r="K78" s="148"/>
    </row>
    <row r="79" spans="1:11" ht="18" x14ac:dyDescent="0.25">
      <c r="A79" s="166">
        <v>76</v>
      </c>
      <c r="B79" s="166" t="s">
        <v>1162</v>
      </c>
      <c r="C79" s="186" t="s">
        <v>823</v>
      </c>
      <c r="D79" s="166" t="s">
        <v>1147</v>
      </c>
      <c r="E79" s="166" t="s">
        <v>1557</v>
      </c>
      <c r="F79" s="166" t="s">
        <v>1511</v>
      </c>
      <c r="G79" s="166" t="s">
        <v>1530</v>
      </c>
      <c r="H79" s="200"/>
      <c r="I79" s="148"/>
      <c r="J79" s="148"/>
      <c r="K79" s="148"/>
    </row>
    <row r="80" spans="1:11" ht="18" x14ac:dyDescent="0.25">
      <c r="A80" s="166">
        <v>77</v>
      </c>
      <c r="B80" s="166" t="s">
        <v>1162</v>
      </c>
      <c r="C80" s="186" t="s">
        <v>823</v>
      </c>
      <c r="D80" s="166" t="s">
        <v>1147</v>
      </c>
      <c r="E80" s="166" t="s">
        <v>1557</v>
      </c>
      <c r="F80" s="166" t="s">
        <v>1514</v>
      </c>
      <c r="G80" s="166" t="s">
        <v>1532</v>
      </c>
      <c r="H80" s="200"/>
      <c r="I80" s="148"/>
      <c r="J80" s="148"/>
      <c r="K80" s="148"/>
    </row>
    <row r="81" spans="1:11" ht="18" x14ac:dyDescent="0.25">
      <c r="A81" s="166">
        <v>78</v>
      </c>
      <c r="B81" s="166" t="s">
        <v>1918</v>
      </c>
      <c r="C81" s="186" t="s">
        <v>89</v>
      </c>
      <c r="D81" s="166" t="s">
        <v>1331</v>
      </c>
      <c r="E81" s="166" t="s">
        <v>2052</v>
      </c>
      <c r="F81" s="166" t="s">
        <v>2053</v>
      </c>
      <c r="G81" s="166" t="s">
        <v>2054</v>
      </c>
      <c r="H81" s="200"/>
      <c r="I81" s="148"/>
      <c r="J81" s="148"/>
      <c r="K81" s="148"/>
    </row>
    <row r="82" spans="1:11" ht="18" x14ac:dyDescent="0.25">
      <c r="A82" s="166">
        <v>79</v>
      </c>
      <c r="B82" s="166" t="s">
        <v>1918</v>
      </c>
      <c r="C82" s="186" t="s">
        <v>89</v>
      </c>
      <c r="D82" s="166" t="s">
        <v>1331</v>
      </c>
      <c r="E82" s="166" t="s">
        <v>2156</v>
      </c>
      <c r="F82" s="166" t="s">
        <v>1539</v>
      </c>
      <c r="G82" s="166" t="s">
        <v>1339</v>
      </c>
      <c r="H82" s="200"/>
      <c r="I82" s="148"/>
      <c r="J82" s="148"/>
      <c r="K82" s="148"/>
    </row>
    <row r="83" spans="1:11" ht="18" x14ac:dyDescent="0.25">
      <c r="A83" s="166">
        <v>80</v>
      </c>
      <c r="B83" s="166" t="s">
        <v>1918</v>
      </c>
      <c r="C83" s="186" t="s">
        <v>89</v>
      </c>
      <c r="D83" s="166" t="s">
        <v>1331</v>
      </c>
      <c r="E83" s="166" t="s">
        <v>423</v>
      </c>
      <c r="F83" s="166" t="s">
        <v>1539</v>
      </c>
      <c r="G83" s="166" t="s">
        <v>2157</v>
      </c>
      <c r="H83" s="200"/>
      <c r="I83" s="148"/>
      <c r="J83" s="148"/>
      <c r="K83" s="148"/>
    </row>
  </sheetData>
  <conditionalFormatting sqref="D1:D3 D7:D12 D14:D20 D84:D64748">
    <cfRule type="cellIs" dxfId="614" priority="595" operator="equal">
      <formula>$O$2</formula>
    </cfRule>
  </conditionalFormatting>
  <conditionalFormatting sqref="C4:C19">
    <cfRule type="cellIs" dxfId="613" priority="390" operator="equal">
      <formula>$N$2</formula>
    </cfRule>
  </conditionalFormatting>
  <conditionalFormatting sqref="C4:C19">
    <cfRule type="cellIs" dxfId="612" priority="379" operator="equal">
      <formula>$X$2</formula>
    </cfRule>
    <cfRule type="cellIs" dxfId="611" priority="380" operator="equal">
      <formula>$W$2</formula>
    </cfRule>
    <cfRule type="cellIs" dxfId="610" priority="381" operator="equal">
      <formula>$V$2</formula>
    </cfRule>
    <cfRule type="cellIs" dxfId="609" priority="382" operator="equal">
      <formula>$U$2</formula>
    </cfRule>
    <cfRule type="cellIs" dxfId="608" priority="383" operator="equal">
      <formula>$T$2</formula>
    </cfRule>
    <cfRule type="cellIs" dxfId="607" priority="384" operator="equal">
      <formula>$S$2</formula>
    </cfRule>
    <cfRule type="cellIs" dxfId="606" priority="385" operator="equal">
      <formula>$R$2</formula>
    </cfRule>
    <cfRule type="cellIs" dxfId="605" priority="386" operator="equal">
      <formula>$Q$2</formula>
    </cfRule>
    <cfRule type="cellIs" dxfId="604" priority="387" operator="equal">
      <formula>$P$2</formula>
    </cfRule>
    <cfRule type="cellIs" dxfId="603" priority="388" operator="equal">
      <formula>$O$2</formula>
    </cfRule>
  </conditionalFormatting>
  <conditionalFormatting sqref="C4:C19">
    <cfRule type="cellIs" dxfId="602" priority="389" operator="equal">
      <formula>$M$2</formula>
    </cfRule>
  </conditionalFormatting>
  <conditionalFormatting sqref="D5:D6">
    <cfRule type="cellIs" dxfId="601" priority="342" operator="equal">
      <formula>$O$2</formula>
    </cfRule>
  </conditionalFormatting>
  <conditionalFormatting sqref="D5:D6">
    <cfRule type="cellIs" dxfId="600" priority="331" operator="equal">
      <formula>$Y$2</formula>
    </cfRule>
    <cfRule type="cellIs" dxfId="599" priority="332" operator="equal">
      <formula>$X$2</formula>
    </cfRule>
    <cfRule type="cellIs" dxfId="598" priority="333" operator="equal">
      <formula>$W$2</formula>
    </cfRule>
    <cfRule type="cellIs" dxfId="597" priority="334" operator="equal">
      <formula>$V$2</formula>
    </cfRule>
    <cfRule type="cellIs" dxfId="596" priority="335" operator="equal">
      <formula>$U$2</formula>
    </cfRule>
    <cfRule type="cellIs" dxfId="595" priority="336" operator="equal">
      <formula>$T$2</formula>
    </cfRule>
    <cfRule type="cellIs" dxfId="594" priority="337" operator="equal">
      <formula>$S$2</formula>
    </cfRule>
    <cfRule type="cellIs" dxfId="593" priority="338" operator="equal">
      <formula>$R$2</formula>
    </cfRule>
    <cfRule type="cellIs" dxfId="592" priority="339" operator="equal">
      <formula>$Q$2</formula>
    </cfRule>
    <cfRule type="cellIs" dxfId="591" priority="340" operator="equal">
      <formula>$P$2</formula>
    </cfRule>
  </conditionalFormatting>
  <conditionalFormatting sqref="D5:D6">
    <cfRule type="cellIs" dxfId="590" priority="341" operator="equal">
      <formula>$N$2</formula>
    </cfRule>
  </conditionalFormatting>
  <conditionalFormatting sqref="D13">
    <cfRule type="cellIs" dxfId="589" priority="90" operator="equal">
      <formula>$Q$2</formula>
    </cfRule>
  </conditionalFormatting>
  <conditionalFormatting sqref="D13">
    <cfRule type="cellIs" dxfId="588" priority="79" operator="equal">
      <formula>$AA$2</formula>
    </cfRule>
    <cfRule type="cellIs" dxfId="587" priority="80" operator="equal">
      <formula>$Z$2</formula>
    </cfRule>
    <cfRule type="cellIs" dxfId="586" priority="81" operator="equal">
      <formula>$Y$2</formula>
    </cfRule>
    <cfRule type="cellIs" dxfId="585" priority="82" operator="equal">
      <formula>$X$2</formula>
    </cfRule>
    <cfRule type="cellIs" dxfId="584" priority="83" operator="equal">
      <formula>$W$2</formula>
    </cfRule>
    <cfRule type="cellIs" dxfId="583" priority="84" operator="equal">
      <formula>$V$2</formula>
    </cfRule>
    <cfRule type="cellIs" dxfId="582" priority="85" operator="equal">
      <formula>$U$2</formula>
    </cfRule>
    <cfRule type="cellIs" dxfId="581" priority="86" operator="equal">
      <formula>$T$2</formula>
    </cfRule>
    <cfRule type="cellIs" dxfId="580" priority="87" operator="equal">
      <formula>$S$2</formula>
    </cfRule>
    <cfRule type="cellIs" dxfId="579" priority="88" operator="equal">
      <formula>$R$2</formula>
    </cfRule>
  </conditionalFormatting>
  <conditionalFormatting sqref="D13">
    <cfRule type="cellIs" dxfId="578" priority="89" operator="equal">
      <formula>$P$2</formula>
    </cfRule>
  </conditionalFormatting>
  <conditionalFormatting sqref="C20">
    <cfRule type="cellIs" dxfId="577" priority="77" operator="equal">
      <formula>$N$2</formula>
    </cfRule>
  </conditionalFormatting>
  <conditionalFormatting sqref="C20">
    <cfRule type="cellIs" dxfId="576" priority="66" operator="equal">
      <formula>$X$2</formula>
    </cfRule>
    <cfRule type="cellIs" dxfId="575" priority="67" operator="equal">
      <formula>$W$2</formula>
    </cfRule>
    <cfRule type="cellIs" dxfId="574" priority="68" operator="equal">
      <formula>$V$2</formula>
    </cfRule>
    <cfRule type="cellIs" dxfId="573" priority="69" operator="equal">
      <formula>$U$2</formula>
    </cfRule>
    <cfRule type="cellIs" dxfId="572" priority="70" operator="equal">
      <formula>$T$2</formula>
    </cfRule>
    <cfRule type="cellIs" dxfId="571" priority="71" operator="equal">
      <formula>$S$2</formula>
    </cfRule>
    <cfRule type="cellIs" dxfId="570" priority="72" operator="equal">
      <formula>$R$2</formula>
    </cfRule>
    <cfRule type="cellIs" dxfId="569" priority="73" operator="equal">
      <formula>$Q$2</formula>
    </cfRule>
    <cfRule type="cellIs" dxfId="568" priority="74" operator="equal">
      <formula>$P$2</formula>
    </cfRule>
    <cfRule type="cellIs" dxfId="567" priority="75" operator="equal">
      <formula>$O$2</formula>
    </cfRule>
  </conditionalFormatting>
  <conditionalFormatting sqref="C20">
    <cfRule type="cellIs" dxfId="566" priority="76" operator="equal">
      <formula>$M$2</formula>
    </cfRule>
  </conditionalFormatting>
  <conditionalFormatting sqref="D21:D39">
    <cfRule type="cellIs" dxfId="565" priority="65" operator="equal">
      <formula>$O$2</formula>
    </cfRule>
  </conditionalFormatting>
  <conditionalFormatting sqref="C21:C39">
    <cfRule type="cellIs" dxfId="564" priority="64" operator="equal">
      <formula>$N$2</formula>
    </cfRule>
  </conditionalFormatting>
  <conditionalFormatting sqref="C21:C39">
    <cfRule type="cellIs" dxfId="563" priority="53" operator="equal">
      <formula>$X$2</formula>
    </cfRule>
    <cfRule type="cellIs" dxfId="562" priority="54" operator="equal">
      <formula>$W$2</formula>
    </cfRule>
    <cfRule type="cellIs" dxfId="561" priority="55" operator="equal">
      <formula>$V$2</formula>
    </cfRule>
    <cfRule type="cellIs" dxfId="560" priority="56" operator="equal">
      <formula>$U$2</formula>
    </cfRule>
    <cfRule type="cellIs" dxfId="559" priority="57" operator="equal">
      <formula>$T$2</formula>
    </cfRule>
    <cfRule type="cellIs" dxfId="558" priority="58" operator="equal">
      <formula>$S$2</formula>
    </cfRule>
    <cfRule type="cellIs" dxfId="557" priority="59" operator="equal">
      <formula>$R$2</formula>
    </cfRule>
    <cfRule type="cellIs" dxfId="556" priority="60" operator="equal">
      <formula>$Q$2</formula>
    </cfRule>
    <cfRule type="cellIs" dxfId="555" priority="61" operator="equal">
      <formula>$P$2</formula>
    </cfRule>
    <cfRule type="cellIs" dxfId="554" priority="62" operator="equal">
      <formula>$O$2</formula>
    </cfRule>
  </conditionalFormatting>
  <conditionalFormatting sqref="C21:C39">
    <cfRule type="cellIs" dxfId="553" priority="63" operator="equal">
      <formula>$M$2</formula>
    </cfRule>
  </conditionalFormatting>
  <conditionalFormatting sqref="D40:D69">
    <cfRule type="cellIs" dxfId="552" priority="52" operator="equal">
      <formula>$O$2</formula>
    </cfRule>
  </conditionalFormatting>
  <conditionalFormatting sqref="C40:C69">
    <cfRule type="cellIs" dxfId="551" priority="51" operator="equal">
      <formula>$N$2</formula>
    </cfRule>
  </conditionalFormatting>
  <conditionalFormatting sqref="C40:C69">
    <cfRule type="cellIs" dxfId="550" priority="40" operator="equal">
      <formula>$X$2</formula>
    </cfRule>
    <cfRule type="cellIs" dxfId="549" priority="41" operator="equal">
      <formula>$W$2</formula>
    </cfRule>
    <cfRule type="cellIs" dxfId="548" priority="42" operator="equal">
      <formula>$V$2</formula>
    </cfRule>
    <cfRule type="cellIs" dxfId="547" priority="43" operator="equal">
      <formula>$U$2</formula>
    </cfRule>
    <cfRule type="cellIs" dxfId="546" priority="44" operator="equal">
      <formula>$T$2</formula>
    </cfRule>
    <cfRule type="cellIs" dxfId="545" priority="45" operator="equal">
      <formula>$S$2</formula>
    </cfRule>
    <cfRule type="cellIs" dxfId="544" priority="46" operator="equal">
      <formula>$R$2</formula>
    </cfRule>
    <cfRule type="cellIs" dxfId="543" priority="47" operator="equal">
      <formula>$Q$2</formula>
    </cfRule>
    <cfRule type="cellIs" dxfId="542" priority="48" operator="equal">
      <formula>$P$2</formula>
    </cfRule>
    <cfRule type="cellIs" dxfId="541" priority="49" operator="equal">
      <formula>$O$2</formula>
    </cfRule>
  </conditionalFormatting>
  <conditionalFormatting sqref="C40:C69">
    <cfRule type="cellIs" dxfId="540" priority="50" operator="equal">
      <formula>$M$2</formula>
    </cfRule>
  </conditionalFormatting>
  <conditionalFormatting sqref="D70:D79">
    <cfRule type="cellIs" dxfId="539" priority="39" operator="equal">
      <formula>$O$2</formula>
    </cfRule>
  </conditionalFormatting>
  <conditionalFormatting sqref="C70:C79">
    <cfRule type="cellIs" dxfId="538" priority="38" operator="equal">
      <formula>$N$2</formula>
    </cfRule>
  </conditionalFormatting>
  <conditionalFormatting sqref="C70:C79">
    <cfRule type="cellIs" dxfId="537" priority="27" operator="equal">
      <formula>$X$2</formula>
    </cfRule>
    <cfRule type="cellIs" dxfId="536" priority="28" operator="equal">
      <formula>$W$2</formula>
    </cfRule>
    <cfRule type="cellIs" dxfId="535" priority="29" operator="equal">
      <formula>$V$2</formula>
    </cfRule>
    <cfRule type="cellIs" dxfId="534" priority="30" operator="equal">
      <formula>$U$2</formula>
    </cfRule>
    <cfRule type="cellIs" dxfId="533" priority="31" operator="equal">
      <formula>$T$2</formula>
    </cfRule>
    <cfRule type="cellIs" dxfId="532" priority="32" operator="equal">
      <formula>$S$2</formula>
    </cfRule>
    <cfRule type="cellIs" dxfId="531" priority="33" operator="equal">
      <formula>$R$2</formula>
    </cfRule>
    <cfRule type="cellIs" dxfId="530" priority="34" operator="equal">
      <formula>$Q$2</formula>
    </cfRule>
    <cfRule type="cellIs" dxfId="529" priority="35" operator="equal">
      <formula>$P$2</formula>
    </cfRule>
    <cfRule type="cellIs" dxfId="528" priority="36" operator="equal">
      <formula>$O$2</formula>
    </cfRule>
  </conditionalFormatting>
  <conditionalFormatting sqref="C70:C79">
    <cfRule type="cellIs" dxfId="527" priority="37" operator="equal">
      <formula>$M$2</formula>
    </cfRule>
  </conditionalFormatting>
  <conditionalFormatting sqref="D80">
    <cfRule type="cellIs" dxfId="526" priority="26" operator="equal">
      <formula>$O$2</formula>
    </cfRule>
  </conditionalFormatting>
  <conditionalFormatting sqref="C80">
    <cfRule type="cellIs" dxfId="525" priority="25" operator="equal">
      <formula>$N$2</formula>
    </cfRule>
  </conditionalFormatting>
  <conditionalFormatting sqref="C80">
    <cfRule type="cellIs" dxfId="524" priority="14" operator="equal">
      <formula>$X$2</formula>
    </cfRule>
    <cfRule type="cellIs" dxfId="523" priority="15" operator="equal">
      <formula>$W$2</formula>
    </cfRule>
    <cfRule type="cellIs" dxfId="522" priority="16" operator="equal">
      <formula>$V$2</formula>
    </cfRule>
    <cfRule type="cellIs" dxfId="521" priority="17" operator="equal">
      <formula>$U$2</formula>
    </cfRule>
    <cfRule type="cellIs" dxfId="520" priority="18" operator="equal">
      <formula>$T$2</formula>
    </cfRule>
    <cfRule type="cellIs" dxfId="519" priority="19" operator="equal">
      <formula>$S$2</formula>
    </cfRule>
    <cfRule type="cellIs" dxfId="518" priority="20" operator="equal">
      <formula>$R$2</formula>
    </cfRule>
    <cfRule type="cellIs" dxfId="517" priority="21" operator="equal">
      <formula>$Q$2</formula>
    </cfRule>
    <cfRule type="cellIs" dxfId="516" priority="22" operator="equal">
      <formula>$P$2</formula>
    </cfRule>
    <cfRule type="cellIs" dxfId="515" priority="23" operator="equal">
      <formula>$O$2</formula>
    </cfRule>
  </conditionalFormatting>
  <conditionalFormatting sqref="C80">
    <cfRule type="cellIs" dxfId="514" priority="24" operator="equal">
      <formula>$M$2</formula>
    </cfRule>
  </conditionalFormatting>
  <conditionalFormatting sqref="D81:D83">
    <cfRule type="cellIs" dxfId="513" priority="13" operator="equal">
      <formula>$O$2</formula>
    </cfRule>
  </conditionalFormatting>
  <conditionalFormatting sqref="C81:C83">
    <cfRule type="cellIs" dxfId="512" priority="12" operator="equal">
      <formula>$N$2</formula>
    </cfRule>
  </conditionalFormatting>
  <conditionalFormatting sqref="C81:C83">
    <cfRule type="cellIs" dxfId="511" priority="1" operator="equal">
      <formula>$X$2</formula>
    </cfRule>
    <cfRule type="cellIs" dxfId="510" priority="2" operator="equal">
      <formula>$W$2</formula>
    </cfRule>
    <cfRule type="cellIs" dxfId="509" priority="3" operator="equal">
      <formula>$V$2</formula>
    </cfRule>
    <cfRule type="cellIs" dxfId="508" priority="4" operator="equal">
      <formula>$U$2</formula>
    </cfRule>
    <cfRule type="cellIs" dxfId="507" priority="5" operator="equal">
      <formula>$T$2</formula>
    </cfRule>
    <cfRule type="cellIs" dxfId="506" priority="6" operator="equal">
      <formula>$S$2</formula>
    </cfRule>
    <cfRule type="cellIs" dxfId="505" priority="7" operator="equal">
      <formula>$R$2</formula>
    </cfRule>
    <cfRule type="cellIs" dxfId="504" priority="8" operator="equal">
      <formula>$Q$2</formula>
    </cfRule>
    <cfRule type="cellIs" dxfId="503" priority="9" operator="equal">
      <formula>$P$2</formula>
    </cfRule>
    <cfRule type="cellIs" dxfId="502" priority="10" operator="equal">
      <formula>$O$2</formula>
    </cfRule>
  </conditionalFormatting>
  <conditionalFormatting sqref="C81:C83">
    <cfRule type="cellIs" dxfId="501" priority="11" operator="equal">
      <formula>$M$2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140625" style="2" customWidth="1"/>
    <col min="7" max="7" width="23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47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99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112</v>
      </c>
      <c r="E4" s="166" t="s">
        <v>3</v>
      </c>
      <c r="F4" s="166" t="s">
        <v>287</v>
      </c>
      <c r="G4" s="166" t="s">
        <v>75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77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290</v>
      </c>
      <c r="C5" s="186" t="s">
        <v>89</v>
      </c>
      <c r="D5" s="166" t="s">
        <v>291</v>
      </c>
      <c r="E5" s="166" t="s">
        <v>3</v>
      </c>
      <c r="F5" s="166" t="s">
        <v>401</v>
      </c>
      <c r="G5" s="166" t="s">
        <v>75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523</v>
      </c>
      <c r="C6" s="186" t="s">
        <v>89</v>
      </c>
      <c r="D6" s="166" t="s">
        <v>524</v>
      </c>
      <c r="E6" s="166" t="s">
        <v>687</v>
      </c>
      <c r="F6" s="166" t="s">
        <v>686</v>
      </c>
      <c r="G6" s="166" t="s">
        <v>552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523</v>
      </c>
      <c r="C7" s="186" t="s">
        <v>89</v>
      </c>
      <c r="D7" s="166" t="s">
        <v>524</v>
      </c>
      <c r="E7" s="166" t="s">
        <v>687</v>
      </c>
      <c r="F7" s="166" t="s">
        <v>688</v>
      </c>
      <c r="G7" s="166" t="s">
        <v>552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" x14ac:dyDescent="0.4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687</v>
      </c>
      <c r="F8" s="166" t="s">
        <v>703</v>
      </c>
      <c r="G8" s="166" t="s">
        <v>561</v>
      </c>
    </row>
    <row r="9" spans="1:27" s="84" customFormat="1" ht="18" x14ac:dyDescent="0.4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687</v>
      </c>
      <c r="F9" s="166" t="s">
        <v>704</v>
      </c>
      <c r="G9" s="166" t="s">
        <v>570</v>
      </c>
    </row>
    <row r="10" spans="1:27" s="84" customFormat="1" ht="18" x14ac:dyDescent="0.4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687</v>
      </c>
      <c r="F10" s="166" t="s">
        <v>711</v>
      </c>
      <c r="G10" s="166" t="s">
        <v>570</v>
      </c>
    </row>
    <row r="11" spans="1:27" s="84" customFormat="1" ht="18" x14ac:dyDescent="0.4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687</v>
      </c>
      <c r="F11" s="166" t="s">
        <v>712</v>
      </c>
      <c r="G11" s="166" t="s">
        <v>570</v>
      </c>
    </row>
    <row r="12" spans="1:27" s="84" customFormat="1" ht="18" x14ac:dyDescent="0.4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687</v>
      </c>
      <c r="F12" s="166" t="s">
        <v>713</v>
      </c>
      <c r="G12" s="166" t="s">
        <v>570</v>
      </c>
    </row>
    <row r="13" spans="1:27" s="84" customFormat="1" ht="18" x14ac:dyDescent="0.4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687</v>
      </c>
      <c r="F13" s="166" t="s">
        <v>714</v>
      </c>
      <c r="G13" s="166" t="s">
        <v>570</v>
      </c>
    </row>
    <row r="14" spans="1:27" s="84" customFormat="1" ht="18" x14ac:dyDescent="0.4">
      <c r="A14" s="166">
        <v>11</v>
      </c>
      <c r="B14" s="166" t="s">
        <v>847</v>
      </c>
      <c r="C14" s="186" t="s">
        <v>89</v>
      </c>
      <c r="D14" s="166" t="s">
        <v>833</v>
      </c>
      <c r="E14" s="166" t="s">
        <v>937</v>
      </c>
      <c r="F14" s="166" t="s">
        <v>952</v>
      </c>
      <c r="G14" s="166" t="s">
        <v>953</v>
      </c>
    </row>
    <row r="15" spans="1:27" s="84" customFormat="1" ht="18" x14ac:dyDescent="0.4">
      <c r="A15" s="166">
        <v>12</v>
      </c>
      <c r="B15" s="166" t="s">
        <v>847</v>
      </c>
      <c r="C15" s="186" t="s">
        <v>89</v>
      </c>
      <c r="D15" s="166" t="s">
        <v>833</v>
      </c>
      <c r="E15" s="166" t="s">
        <v>687</v>
      </c>
      <c r="F15" s="166" t="s">
        <v>954</v>
      </c>
      <c r="G15" s="166" t="s">
        <v>838</v>
      </c>
    </row>
    <row r="16" spans="1:27" s="84" customFormat="1" ht="18" x14ac:dyDescent="0.4">
      <c r="A16" s="166">
        <v>13</v>
      </c>
      <c r="B16" s="166" t="s">
        <v>847</v>
      </c>
      <c r="C16" s="186" t="s">
        <v>89</v>
      </c>
      <c r="D16" s="166" t="s">
        <v>833</v>
      </c>
      <c r="E16" s="166" t="s">
        <v>697</v>
      </c>
      <c r="F16" s="166" t="s">
        <v>954</v>
      </c>
      <c r="G16" s="166" t="s">
        <v>955</v>
      </c>
    </row>
    <row r="17" spans="1:7" s="84" customFormat="1" ht="18" x14ac:dyDescent="0.4">
      <c r="A17" s="166">
        <v>14</v>
      </c>
      <c r="B17" s="166" t="s">
        <v>847</v>
      </c>
      <c r="C17" s="186" t="s">
        <v>89</v>
      </c>
      <c r="D17" s="166" t="s">
        <v>833</v>
      </c>
      <c r="E17" s="166" t="s">
        <v>1192</v>
      </c>
      <c r="F17" s="166" t="s">
        <v>1190</v>
      </c>
      <c r="G17" s="166" t="s">
        <v>1191</v>
      </c>
    </row>
    <row r="18" spans="1:7" s="84" customFormat="1" ht="18" x14ac:dyDescent="0.4">
      <c r="A18" s="166">
        <v>15</v>
      </c>
      <c r="B18" s="166" t="s">
        <v>1185</v>
      </c>
      <c r="C18" s="186" t="s">
        <v>89</v>
      </c>
      <c r="D18" s="166" t="s">
        <v>833</v>
      </c>
      <c r="E18" s="166" t="s">
        <v>1192</v>
      </c>
      <c r="F18" s="166" t="s">
        <v>1195</v>
      </c>
      <c r="G18" s="166" t="s">
        <v>1191</v>
      </c>
    </row>
    <row r="19" spans="1:7" s="84" customFormat="1" ht="18" x14ac:dyDescent="0.4">
      <c r="A19" s="166">
        <v>16</v>
      </c>
      <c r="B19" s="166" t="s">
        <v>1185</v>
      </c>
      <c r="C19" s="186" t="s">
        <v>89</v>
      </c>
      <c r="D19" s="166" t="s">
        <v>833</v>
      </c>
      <c r="E19" s="166" t="s">
        <v>1192</v>
      </c>
      <c r="F19" s="166" t="s">
        <v>1196</v>
      </c>
      <c r="G19" s="166" t="s">
        <v>924</v>
      </c>
    </row>
    <row r="20" spans="1:7" s="84" customFormat="1" ht="18" x14ac:dyDescent="0.4">
      <c r="A20" s="166">
        <v>17</v>
      </c>
      <c r="B20" s="166" t="s">
        <v>1119</v>
      </c>
      <c r="C20" s="186" t="s">
        <v>89</v>
      </c>
      <c r="D20" s="166" t="s">
        <v>833</v>
      </c>
      <c r="E20" s="166" t="s">
        <v>1192</v>
      </c>
      <c r="F20" s="166" t="s">
        <v>1198</v>
      </c>
      <c r="G20" s="166" t="s">
        <v>924</v>
      </c>
    </row>
    <row r="21" spans="1:7" s="84" customFormat="1" ht="18" x14ac:dyDescent="0.4">
      <c r="A21" s="166">
        <v>18</v>
      </c>
      <c r="B21" s="166" t="s">
        <v>1185</v>
      </c>
      <c r="C21" s="186" t="s">
        <v>89</v>
      </c>
      <c r="D21" s="166" t="s">
        <v>833</v>
      </c>
      <c r="E21" s="166" t="s">
        <v>1192</v>
      </c>
      <c r="F21" s="166" t="s">
        <v>1199</v>
      </c>
      <c r="G21" s="166" t="s">
        <v>297</v>
      </c>
    </row>
    <row r="22" spans="1:7" s="84" customFormat="1" ht="18" x14ac:dyDescent="0.4">
      <c r="A22" s="166">
        <v>19</v>
      </c>
      <c r="B22" s="166" t="s">
        <v>1185</v>
      </c>
      <c r="C22" s="186" t="s">
        <v>89</v>
      </c>
      <c r="D22" s="166" t="s">
        <v>833</v>
      </c>
      <c r="E22" s="166" t="s">
        <v>1192</v>
      </c>
      <c r="F22" s="166" t="s">
        <v>1200</v>
      </c>
      <c r="G22" s="166" t="s">
        <v>924</v>
      </c>
    </row>
    <row r="23" spans="1:7" s="84" customFormat="1" ht="18" x14ac:dyDescent="0.4">
      <c r="A23" s="166">
        <v>20</v>
      </c>
      <c r="B23" s="166" t="s">
        <v>1119</v>
      </c>
      <c r="C23" s="186" t="s">
        <v>89</v>
      </c>
      <c r="D23" s="166" t="s">
        <v>833</v>
      </c>
      <c r="E23" s="166" t="s">
        <v>1192</v>
      </c>
      <c r="F23" s="166" t="s">
        <v>1208</v>
      </c>
      <c r="G23" s="166" t="s">
        <v>1121</v>
      </c>
    </row>
    <row r="24" spans="1:7" s="84" customFormat="1" ht="18" x14ac:dyDescent="0.4">
      <c r="A24" s="166">
        <v>21</v>
      </c>
      <c r="B24" s="166" t="s">
        <v>1185</v>
      </c>
      <c r="C24" s="186" t="s">
        <v>89</v>
      </c>
      <c r="D24" s="166" t="s">
        <v>833</v>
      </c>
      <c r="E24" s="166" t="s">
        <v>1192</v>
      </c>
      <c r="F24" s="166" t="s">
        <v>1212</v>
      </c>
      <c r="G24" s="166" t="s">
        <v>1215</v>
      </c>
    </row>
    <row r="25" spans="1:7" s="84" customFormat="1" ht="18" x14ac:dyDescent="0.4">
      <c r="A25" s="166">
        <v>22</v>
      </c>
      <c r="B25" s="166" t="s">
        <v>1185</v>
      </c>
      <c r="C25" s="186" t="s">
        <v>89</v>
      </c>
      <c r="D25" s="166" t="s">
        <v>833</v>
      </c>
      <c r="E25" s="166" t="s">
        <v>1192</v>
      </c>
      <c r="F25" s="166" t="s">
        <v>1213</v>
      </c>
      <c r="G25" s="166" t="s">
        <v>1121</v>
      </c>
    </row>
    <row r="26" spans="1:7" s="84" customFormat="1" ht="18" x14ac:dyDescent="0.4">
      <c r="A26" s="166">
        <v>23</v>
      </c>
      <c r="B26" s="166" t="s">
        <v>1185</v>
      </c>
      <c r="C26" s="186" t="s">
        <v>89</v>
      </c>
      <c r="D26" s="166" t="s">
        <v>833</v>
      </c>
      <c r="E26" s="166" t="s">
        <v>1192</v>
      </c>
      <c r="F26" s="166" t="s">
        <v>1214</v>
      </c>
      <c r="G26" s="166" t="s">
        <v>1121</v>
      </c>
    </row>
    <row r="27" spans="1:7" s="84" customFormat="1" ht="18" x14ac:dyDescent="0.4">
      <c r="A27" s="166">
        <v>24</v>
      </c>
      <c r="B27" s="166" t="s">
        <v>1185</v>
      </c>
      <c r="C27" s="186" t="s">
        <v>89</v>
      </c>
      <c r="D27" s="166" t="s">
        <v>833</v>
      </c>
      <c r="E27" s="166" t="s">
        <v>1192</v>
      </c>
      <c r="F27" s="166" t="s">
        <v>1217</v>
      </c>
      <c r="G27" s="166" t="s">
        <v>1121</v>
      </c>
    </row>
    <row r="28" spans="1:7" s="84" customFormat="1" ht="18" x14ac:dyDescent="0.4">
      <c r="A28" s="166">
        <v>25</v>
      </c>
      <c r="B28" s="166" t="s">
        <v>1185</v>
      </c>
      <c r="C28" s="186" t="s">
        <v>89</v>
      </c>
      <c r="D28" s="166" t="s">
        <v>833</v>
      </c>
      <c r="E28" s="166" t="s">
        <v>1192</v>
      </c>
      <c r="F28" s="166" t="s">
        <v>1218</v>
      </c>
      <c r="G28" s="166" t="s">
        <v>1121</v>
      </c>
    </row>
    <row r="29" spans="1:7" s="84" customFormat="1" ht="18" x14ac:dyDescent="0.4">
      <c r="A29" s="166">
        <v>26</v>
      </c>
      <c r="B29" s="166" t="s">
        <v>1185</v>
      </c>
      <c r="C29" s="186" t="s">
        <v>89</v>
      </c>
      <c r="D29" s="166" t="s">
        <v>833</v>
      </c>
      <c r="E29" s="166" t="s">
        <v>1192</v>
      </c>
      <c r="F29" s="166" t="s">
        <v>1219</v>
      </c>
      <c r="G29" s="166" t="s">
        <v>1121</v>
      </c>
    </row>
    <row r="30" spans="1:7" s="84" customFormat="1" ht="18" x14ac:dyDescent="0.4">
      <c r="A30" s="166">
        <v>27</v>
      </c>
      <c r="B30" s="166" t="s">
        <v>1185</v>
      </c>
      <c r="C30" s="186" t="s">
        <v>89</v>
      </c>
      <c r="D30" s="166" t="s">
        <v>833</v>
      </c>
      <c r="E30" s="166" t="s">
        <v>1192</v>
      </c>
      <c r="F30" s="166" t="s">
        <v>1220</v>
      </c>
      <c r="G30" s="166" t="s">
        <v>1121</v>
      </c>
    </row>
    <row r="31" spans="1:7" s="84" customFormat="1" ht="18" x14ac:dyDescent="0.4">
      <c r="A31" s="166">
        <v>28</v>
      </c>
      <c r="B31" s="166" t="s">
        <v>1185</v>
      </c>
      <c r="C31" s="186" t="s">
        <v>89</v>
      </c>
      <c r="D31" s="166" t="s">
        <v>833</v>
      </c>
      <c r="E31" s="166" t="s">
        <v>1192</v>
      </c>
      <c r="F31" s="166" t="s">
        <v>1225</v>
      </c>
      <c r="G31" s="166" t="s">
        <v>1131</v>
      </c>
    </row>
    <row r="32" spans="1:7" s="84" customFormat="1" ht="18" x14ac:dyDescent="0.4">
      <c r="A32" s="166">
        <v>29</v>
      </c>
      <c r="B32" s="166" t="s">
        <v>1185</v>
      </c>
      <c r="C32" s="186" t="s">
        <v>89</v>
      </c>
      <c r="D32" s="166" t="s">
        <v>833</v>
      </c>
      <c r="E32" s="166" t="s">
        <v>246</v>
      </c>
      <c r="F32" s="166" t="s">
        <v>1226</v>
      </c>
      <c r="G32" s="166" t="s">
        <v>1131</v>
      </c>
    </row>
    <row r="33" spans="1:7" s="84" customFormat="1" ht="18" x14ac:dyDescent="0.4">
      <c r="A33" s="166">
        <v>30</v>
      </c>
      <c r="B33" s="166" t="s">
        <v>1185</v>
      </c>
      <c r="C33" s="186" t="s">
        <v>89</v>
      </c>
      <c r="D33" s="166" t="s">
        <v>833</v>
      </c>
      <c r="E33" s="166" t="s">
        <v>1192</v>
      </c>
      <c r="F33" s="166" t="s">
        <v>1227</v>
      </c>
      <c r="G33" s="166" t="s">
        <v>1131</v>
      </c>
    </row>
    <row r="34" spans="1:7" s="84" customFormat="1" ht="18" x14ac:dyDescent="0.4">
      <c r="A34" s="166">
        <v>31</v>
      </c>
      <c r="B34" s="166" t="s">
        <v>1185</v>
      </c>
      <c r="C34" s="186" t="s">
        <v>89</v>
      </c>
      <c r="D34" s="166" t="s">
        <v>833</v>
      </c>
      <c r="E34" s="166" t="s">
        <v>246</v>
      </c>
      <c r="F34" s="166" t="s">
        <v>1228</v>
      </c>
      <c r="G34" s="166" t="s">
        <v>1131</v>
      </c>
    </row>
    <row r="35" spans="1:7" s="84" customFormat="1" ht="18" x14ac:dyDescent="0.4">
      <c r="A35" s="166">
        <v>32</v>
      </c>
      <c r="B35" s="166" t="s">
        <v>1185</v>
      </c>
      <c r="C35" s="186" t="s">
        <v>89</v>
      </c>
      <c r="D35" s="166" t="s">
        <v>833</v>
      </c>
      <c r="E35" s="166" t="s">
        <v>1192</v>
      </c>
      <c r="F35" s="166" t="s">
        <v>1229</v>
      </c>
      <c r="G35" s="166" t="s">
        <v>1131</v>
      </c>
    </row>
    <row r="36" spans="1:7" s="84" customFormat="1" ht="18" x14ac:dyDescent="0.4">
      <c r="A36" s="166">
        <v>33</v>
      </c>
      <c r="B36" s="166" t="s">
        <v>1185</v>
      </c>
      <c r="C36" s="186" t="s">
        <v>89</v>
      </c>
      <c r="D36" s="166" t="s">
        <v>833</v>
      </c>
      <c r="E36" s="166" t="s">
        <v>345</v>
      </c>
      <c r="F36" s="166" t="s">
        <v>1230</v>
      </c>
      <c r="G36" s="166" t="s">
        <v>542</v>
      </c>
    </row>
    <row r="37" spans="1:7" s="84" customFormat="1" ht="18" x14ac:dyDescent="0.4">
      <c r="A37" s="166">
        <v>34</v>
      </c>
      <c r="B37" s="166" t="s">
        <v>1185</v>
      </c>
      <c r="C37" s="186" t="s">
        <v>89</v>
      </c>
      <c r="D37" s="166" t="s">
        <v>833</v>
      </c>
      <c r="E37" s="166" t="s">
        <v>1192</v>
      </c>
      <c r="F37" s="166" t="s">
        <v>1231</v>
      </c>
      <c r="G37" s="166" t="s">
        <v>1131</v>
      </c>
    </row>
    <row r="38" spans="1:7" s="84" customFormat="1" ht="18" x14ac:dyDescent="0.4">
      <c r="A38" s="166">
        <v>35</v>
      </c>
      <c r="B38" s="166" t="s">
        <v>1232</v>
      </c>
      <c r="C38" s="186" t="s">
        <v>89</v>
      </c>
      <c r="D38" s="166" t="s">
        <v>833</v>
      </c>
      <c r="E38" s="166" t="s">
        <v>345</v>
      </c>
      <c r="F38" s="166" t="s">
        <v>1234</v>
      </c>
      <c r="G38" s="166" t="s">
        <v>1233</v>
      </c>
    </row>
    <row r="39" spans="1:7" s="84" customFormat="1" ht="18" x14ac:dyDescent="0.4">
      <c r="A39" s="166">
        <v>36</v>
      </c>
      <c r="B39" s="166" t="s">
        <v>1232</v>
      </c>
      <c r="C39" s="186" t="s">
        <v>89</v>
      </c>
      <c r="D39" s="166" t="s">
        <v>833</v>
      </c>
      <c r="E39" s="166" t="s">
        <v>1239</v>
      </c>
      <c r="F39" s="166" t="s">
        <v>1240</v>
      </c>
      <c r="G39" s="166" t="s">
        <v>1131</v>
      </c>
    </row>
    <row r="40" spans="1:7" s="84" customFormat="1" ht="18" x14ac:dyDescent="0.4">
      <c r="A40" s="166">
        <v>37</v>
      </c>
      <c r="B40" s="166" t="s">
        <v>1185</v>
      </c>
      <c r="C40" s="186" t="s">
        <v>89</v>
      </c>
      <c r="D40" s="166" t="s">
        <v>833</v>
      </c>
      <c r="E40" s="166" t="s">
        <v>246</v>
      </c>
      <c r="F40" s="166" t="s">
        <v>1248</v>
      </c>
      <c r="G40" s="166" t="s">
        <v>1125</v>
      </c>
    </row>
    <row r="41" spans="1:7" s="84" customFormat="1" ht="18" x14ac:dyDescent="0.4">
      <c r="A41" s="166">
        <v>38</v>
      </c>
      <c r="B41" s="166" t="s">
        <v>1185</v>
      </c>
      <c r="C41" s="186" t="s">
        <v>89</v>
      </c>
      <c r="D41" s="166" t="s">
        <v>833</v>
      </c>
      <c r="E41" s="166" t="s">
        <v>1192</v>
      </c>
      <c r="F41" s="166" t="s">
        <v>1249</v>
      </c>
      <c r="G41" s="166" t="s">
        <v>1125</v>
      </c>
    </row>
    <row r="42" spans="1:7" s="84" customFormat="1" ht="18" x14ac:dyDescent="0.4">
      <c r="A42" s="166">
        <v>39</v>
      </c>
      <c r="B42" s="166" t="s">
        <v>1185</v>
      </c>
      <c r="C42" s="186" t="s">
        <v>89</v>
      </c>
      <c r="D42" s="166" t="s">
        <v>833</v>
      </c>
      <c r="E42" s="166" t="s">
        <v>246</v>
      </c>
      <c r="F42" s="166" t="s">
        <v>1250</v>
      </c>
      <c r="G42" s="166" t="s">
        <v>1125</v>
      </c>
    </row>
    <row r="43" spans="1:7" s="84" customFormat="1" ht="18" x14ac:dyDescent="0.4">
      <c r="A43" s="166">
        <v>40</v>
      </c>
      <c r="B43" s="166" t="s">
        <v>1185</v>
      </c>
      <c r="C43" s="186" t="s">
        <v>89</v>
      </c>
      <c r="D43" s="166" t="s">
        <v>833</v>
      </c>
      <c r="E43" s="166" t="s">
        <v>246</v>
      </c>
      <c r="F43" s="166" t="s">
        <v>1251</v>
      </c>
      <c r="G43" s="166" t="s">
        <v>1125</v>
      </c>
    </row>
    <row r="44" spans="1:7" s="84" customFormat="1" ht="18" x14ac:dyDescent="0.4">
      <c r="A44" s="166">
        <v>41</v>
      </c>
      <c r="B44" s="166" t="s">
        <v>1185</v>
      </c>
      <c r="C44" s="186" t="s">
        <v>89</v>
      </c>
      <c r="D44" s="166" t="s">
        <v>833</v>
      </c>
      <c r="E44" s="166" t="s">
        <v>246</v>
      </c>
      <c r="F44" s="166" t="s">
        <v>1252</v>
      </c>
      <c r="G44" s="166" t="s">
        <v>1125</v>
      </c>
    </row>
    <row r="45" spans="1:7" s="84" customFormat="1" ht="18" x14ac:dyDescent="0.4">
      <c r="A45" s="166">
        <v>42</v>
      </c>
      <c r="B45" s="166" t="s">
        <v>1185</v>
      </c>
      <c r="C45" s="186" t="s">
        <v>89</v>
      </c>
      <c r="D45" s="166" t="s">
        <v>833</v>
      </c>
      <c r="E45" s="166" t="s">
        <v>345</v>
      </c>
      <c r="F45" s="166" t="s">
        <v>1256</v>
      </c>
      <c r="G45" s="166" t="s">
        <v>297</v>
      </c>
    </row>
    <row r="46" spans="1:7" s="84" customFormat="1" ht="18" x14ac:dyDescent="0.4">
      <c r="A46" s="166">
        <v>43</v>
      </c>
      <c r="B46" s="166" t="s">
        <v>1185</v>
      </c>
      <c r="C46" s="186" t="s">
        <v>89</v>
      </c>
      <c r="D46" s="166" t="s">
        <v>833</v>
      </c>
      <c r="E46" s="166" t="s">
        <v>345</v>
      </c>
      <c r="F46" s="166" t="s">
        <v>1257</v>
      </c>
      <c r="G46" s="166" t="s">
        <v>297</v>
      </c>
    </row>
    <row r="47" spans="1:7" s="84" customFormat="1" ht="18" x14ac:dyDescent="0.4">
      <c r="A47" s="166">
        <v>44</v>
      </c>
      <c r="B47" s="166" t="s">
        <v>1185</v>
      </c>
      <c r="C47" s="186" t="s">
        <v>89</v>
      </c>
      <c r="D47" s="166" t="s">
        <v>833</v>
      </c>
      <c r="E47" s="166" t="s">
        <v>1192</v>
      </c>
      <c r="F47" s="166" t="s">
        <v>1258</v>
      </c>
      <c r="G47" s="166" t="s">
        <v>1125</v>
      </c>
    </row>
    <row r="48" spans="1:7" s="84" customFormat="1" ht="18" x14ac:dyDescent="0.4">
      <c r="A48" s="166">
        <v>45</v>
      </c>
      <c r="B48" s="166" t="s">
        <v>1185</v>
      </c>
      <c r="C48" s="186" t="s">
        <v>89</v>
      </c>
      <c r="D48" s="166" t="s">
        <v>833</v>
      </c>
      <c r="E48" s="166" t="s">
        <v>246</v>
      </c>
      <c r="F48" s="166" t="s">
        <v>1259</v>
      </c>
      <c r="G48" s="166" t="s">
        <v>1125</v>
      </c>
    </row>
    <row r="49" spans="1:7" s="84" customFormat="1" ht="18" x14ac:dyDescent="0.4">
      <c r="A49" s="166">
        <v>46</v>
      </c>
      <c r="B49" s="166" t="s">
        <v>1185</v>
      </c>
      <c r="C49" s="186" t="s">
        <v>89</v>
      </c>
      <c r="D49" s="166" t="s">
        <v>833</v>
      </c>
      <c r="E49" s="166" t="s">
        <v>1192</v>
      </c>
      <c r="F49" s="166" t="s">
        <v>1260</v>
      </c>
      <c r="G49" s="166" t="s">
        <v>1125</v>
      </c>
    </row>
    <row r="50" spans="1:7" s="84" customFormat="1" ht="18" x14ac:dyDescent="0.4">
      <c r="A50" s="166">
        <v>47</v>
      </c>
      <c r="B50" s="166" t="s">
        <v>1185</v>
      </c>
      <c r="C50" s="186" t="s">
        <v>89</v>
      </c>
      <c r="D50" s="166" t="s">
        <v>833</v>
      </c>
      <c r="E50" s="166" t="s">
        <v>246</v>
      </c>
      <c r="F50" s="166" t="s">
        <v>1261</v>
      </c>
      <c r="G50" s="166" t="s">
        <v>1125</v>
      </c>
    </row>
    <row r="51" spans="1:7" s="84" customFormat="1" ht="18" x14ac:dyDescent="0.4">
      <c r="A51" s="166">
        <v>48</v>
      </c>
      <c r="B51" s="166" t="s">
        <v>1185</v>
      </c>
      <c r="C51" s="186" t="s">
        <v>89</v>
      </c>
      <c r="D51" s="166" t="s">
        <v>1118</v>
      </c>
      <c r="E51" s="166" t="s">
        <v>3</v>
      </c>
      <c r="F51" s="166" t="s">
        <v>1320</v>
      </c>
      <c r="G51" s="166" t="s">
        <v>75</v>
      </c>
    </row>
    <row r="52" spans="1:7" s="84" customFormat="1" ht="18" x14ac:dyDescent="0.4">
      <c r="A52" s="166">
        <v>49</v>
      </c>
      <c r="B52" s="166" t="s">
        <v>1185</v>
      </c>
      <c r="C52" s="186" t="s">
        <v>89</v>
      </c>
      <c r="D52" s="166" t="s">
        <v>1118</v>
      </c>
      <c r="E52" s="166" t="s">
        <v>3</v>
      </c>
      <c r="F52" s="166" t="s">
        <v>1321</v>
      </c>
      <c r="G52" s="166" t="s">
        <v>75</v>
      </c>
    </row>
    <row r="53" spans="1:7" s="84" customFormat="1" ht="18" x14ac:dyDescent="0.4">
      <c r="A53" s="166">
        <v>50</v>
      </c>
      <c r="B53" s="166" t="s">
        <v>1704</v>
      </c>
      <c r="C53" s="186" t="s">
        <v>823</v>
      </c>
      <c r="D53" s="166" t="s">
        <v>1118</v>
      </c>
      <c r="E53" s="166" t="s">
        <v>1703</v>
      </c>
      <c r="F53" s="166" t="s">
        <v>1560</v>
      </c>
      <c r="G53" s="166" t="s">
        <v>267</v>
      </c>
    </row>
    <row r="54" spans="1:7" s="84" customFormat="1" ht="18" x14ac:dyDescent="0.4">
      <c r="A54" s="166">
        <v>51</v>
      </c>
      <c r="B54" s="166" t="s">
        <v>1704</v>
      </c>
      <c r="C54" s="186" t="s">
        <v>823</v>
      </c>
      <c r="D54" s="166" t="s">
        <v>1118</v>
      </c>
      <c r="E54" s="166" t="s">
        <v>1703</v>
      </c>
      <c r="F54" s="166" t="s">
        <v>1561</v>
      </c>
      <c r="G54" s="166" t="s">
        <v>1583</v>
      </c>
    </row>
    <row r="55" spans="1:7" s="84" customFormat="1" ht="18" x14ac:dyDescent="0.4">
      <c r="A55" s="166">
        <v>52</v>
      </c>
      <c r="B55" s="166" t="s">
        <v>1704</v>
      </c>
      <c r="C55" s="186" t="s">
        <v>823</v>
      </c>
      <c r="D55" s="166" t="s">
        <v>1118</v>
      </c>
      <c r="E55" s="166" t="s">
        <v>1703</v>
      </c>
      <c r="F55" s="166" t="s">
        <v>1562</v>
      </c>
      <c r="G55" s="166" t="s">
        <v>888</v>
      </c>
    </row>
    <row r="56" spans="1:7" s="84" customFormat="1" ht="18" x14ac:dyDescent="0.4">
      <c r="A56" s="166">
        <v>53</v>
      </c>
      <c r="B56" s="166" t="s">
        <v>1704</v>
      </c>
      <c r="C56" s="186" t="s">
        <v>823</v>
      </c>
      <c r="D56" s="166" t="s">
        <v>1118</v>
      </c>
      <c r="E56" s="166" t="s">
        <v>1703</v>
      </c>
      <c r="F56" s="166" t="s">
        <v>1563</v>
      </c>
      <c r="G56" s="166" t="s">
        <v>225</v>
      </c>
    </row>
    <row r="57" spans="1:7" s="84" customFormat="1" ht="18" x14ac:dyDescent="0.4">
      <c r="A57" s="166">
        <v>54</v>
      </c>
      <c r="B57" s="166" t="s">
        <v>1704</v>
      </c>
      <c r="C57" s="186" t="s">
        <v>823</v>
      </c>
      <c r="D57" s="166" t="s">
        <v>1118</v>
      </c>
      <c r="E57" s="166" t="s">
        <v>1703</v>
      </c>
      <c r="F57" s="166" t="s">
        <v>1564</v>
      </c>
      <c r="G57" s="166" t="s">
        <v>1584</v>
      </c>
    </row>
    <row r="58" spans="1:7" s="84" customFormat="1" ht="18" x14ac:dyDescent="0.4">
      <c r="A58" s="166">
        <v>55</v>
      </c>
      <c r="B58" s="166" t="s">
        <v>1704</v>
      </c>
      <c r="C58" s="186" t="s">
        <v>823</v>
      </c>
      <c r="D58" s="166" t="s">
        <v>1118</v>
      </c>
      <c r="E58" s="166" t="s">
        <v>1703</v>
      </c>
      <c r="F58" s="166" t="s">
        <v>1565</v>
      </c>
      <c r="G58" s="166" t="s">
        <v>1450</v>
      </c>
    </row>
    <row r="59" spans="1:7" s="84" customFormat="1" ht="18" x14ac:dyDescent="0.4">
      <c r="A59" s="166">
        <v>56</v>
      </c>
      <c r="B59" s="166" t="s">
        <v>1704</v>
      </c>
      <c r="C59" s="186" t="s">
        <v>823</v>
      </c>
      <c r="D59" s="166" t="s">
        <v>1118</v>
      </c>
      <c r="E59" s="166" t="s">
        <v>1703</v>
      </c>
      <c r="F59" s="166" t="s">
        <v>1566</v>
      </c>
      <c r="G59" s="166" t="s">
        <v>1585</v>
      </c>
    </row>
    <row r="60" spans="1:7" s="84" customFormat="1" ht="18" x14ac:dyDescent="0.4">
      <c r="A60" s="166">
        <v>57</v>
      </c>
      <c r="B60" s="166" t="s">
        <v>1704</v>
      </c>
      <c r="C60" s="186" t="s">
        <v>823</v>
      </c>
      <c r="D60" s="166" t="s">
        <v>1118</v>
      </c>
      <c r="E60" s="166" t="s">
        <v>1703</v>
      </c>
      <c r="F60" s="166" t="s">
        <v>1567</v>
      </c>
      <c r="G60" s="166" t="s">
        <v>1586</v>
      </c>
    </row>
    <row r="61" spans="1:7" s="84" customFormat="1" ht="18" x14ac:dyDescent="0.4">
      <c r="A61" s="166">
        <v>58</v>
      </c>
      <c r="B61" s="166" t="s">
        <v>1704</v>
      </c>
      <c r="C61" s="186" t="s">
        <v>823</v>
      </c>
      <c r="D61" s="166" t="s">
        <v>1118</v>
      </c>
      <c r="E61" s="166" t="s">
        <v>1703</v>
      </c>
      <c r="F61" s="166" t="s">
        <v>1568</v>
      </c>
      <c r="G61" s="166" t="s">
        <v>1587</v>
      </c>
    </row>
    <row r="62" spans="1:7" s="84" customFormat="1" ht="18" x14ac:dyDescent="0.4">
      <c r="A62" s="166">
        <v>59</v>
      </c>
      <c r="B62" s="166" t="s">
        <v>1704</v>
      </c>
      <c r="C62" s="186" t="s">
        <v>823</v>
      </c>
      <c r="D62" s="166" t="s">
        <v>1118</v>
      </c>
      <c r="E62" s="166" t="s">
        <v>1703</v>
      </c>
      <c r="F62" s="166" t="s">
        <v>1569</v>
      </c>
      <c r="G62" s="166" t="s">
        <v>288</v>
      </c>
    </row>
    <row r="63" spans="1:7" ht="18" x14ac:dyDescent="0.25">
      <c r="A63" s="166">
        <v>60</v>
      </c>
      <c r="B63" s="166" t="s">
        <v>1704</v>
      </c>
      <c r="C63" s="186" t="s">
        <v>823</v>
      </c>
      <c r="D63" s="166" t="s">
        <v>1118</v>
      </c>
      <c r="E63" s="166" t="s">
        <v>1703</v>
      </c>
      <c r="F63" s="166" t="s">
        <v>1570</v>
      </c>
      <c r="G63" s="166" t="s">
        <v>1587</v>
      </c>
    </row>
    <row r="64" spans="1:7" ht="18" x14ac:dyDescent="0.25">
      <c r="A64" s="166">
        <v>61</v>
      </c>
      <c r="B64" s="166" t="s">
        <v>1704</v>
      </c>
      <c r="C64" s="186" t="s">
        <v>823</v>
      </c>
      <c r="D64" s="166" t="s">
        <v>1118</v>
      </c>
      <c r="E64" s="166" t="s">
        <v>1703</v>
      </c>
      <c r="F64" s="166" t="s">
        <v>1571</v>
      </c>
      <c r="G64" s="166" t="s">
        <v>1588</v>
      </c>
    </row>
    <row r="65" spans="1:7" ht="18" x14ac:dyDescent="0.25">
      <c r="A65" s="166">
        <v>62</v>
      </c>
      <c r="B65" s="166" t="s">
        <v>1704</v>
      </c>
      <c r="C65" s="186" t="s">
        <v>823</v>
      </c>
      <c r="D65" s="166" t="s">
        <v>1118</v>
      </c>
      <c r="E65" s="166" t="s">
        <v>1703</v>
      </c>
      <c r="F65" s="166" t="s">
        <v>1572</v>
      </c>
      <c r="G65" s="166" t="s">
        <v>752</v>
      </c>
    </row>
    <row r="66" spans="1:7" ht="18" x14ac:dyDescent="0.25">
      <c r="A66" s="166">
        <v>63</v>
      </c>
      <c r="B66" s="166" t="s">
        <v>1704</v>
      </c>
      <c r="C66" s="186" t="s">
        <v>823</v>
      </c>
      <c r="D66" s="166" t="s">
        <v>1118</v>
      </c>
      <c r="E66" s="166" t="s">
        <v>1703</v>
      </c>
      <c r="F66" s="166" t="s">
        <v>1573</v>
      </c>
      <c r="G66" s="166" t="s">
        <v>1589</v>
      </c>
    </row>
    <row r="67" spans="1:7" ht="18" x14ac:dyDescent="0.25">
      <c r="A67" s="166">
        <v>64</v>
      </c>
      <c r="B67" s="166" t="s">
        <v>1704</v>
      </c>
      <c r="C67" s="186" t="s">
        <v>823</v>
      </c>
      <c r="D67" s="166" t="s">
        <v>1118</v>
      </c>
      <c r="E67" s="166" t="s">
        <v>1703</v>
      </c>
      <c r="F67" s="166" t="s">
        <v>1574</v>
      </c>
      <c r="G67" s="166" t="s">
        <v>1590</v>
      </c>
    </row>
    <row r="68" spans="1:7" ht="18" x14ac:dyDescent="0.25">
      <c r="A68" s="166">
        <v>65</v>
      </c>
      <c r="B68" s="166" t="s">
        <v>1704</v>
      </c>
      <c r="C68" s="186" t="s">
        <v>823</v>
      </c>
      <c r="D68" s="166" t="s">
        <v>1118</v>
      </c>
      <c r="E68" s="166" t="s">
        <v>1703</v>
      </c>
      <c r="F68" s="166" t="s">
        <v>1575</v>
      </c>
      <c r="G68" s="166" t="s">
        <v>1591</v>
      </c>
    </row>
    <row r="69" spans="1:7" ht="18" x14ac:dyDescent="0.25">
      <c r="A69" s="166">
        <v>66</v>
      </c>
      <c r="B69" s="166" t="s">
        <v>1704</v>
      </c>
      <c r="C69" s="186" t="s">
        <v>823</v>
      </c>
      <c r="D69" s="166" t="s">
        <v>1118</v>
      </c>
      <c r="E69" s="166" t="s">
        <v>1703</v>
      </c>
      <c r="F69" s="166" t="s">
        <v>1576</v>
      </c>
      <c r="G69" s="166" t="s">
        <v>1034</v>
      </c>
    </row>
    <row r="70" spans="1:7" ht="18" x14ac:dyDescent="0.25">
      <c r="A70" s="166">
        <v>67</v>
      </c>
      <c r="B70" s="166" t="s">
        <v>1704</v>
      </c>
      <c r="C70" s="186" t="s">
        <v>823</v>
      </c>
      <c r="D70" s="166" t="s">
        <v>1118</v>
      </c>
      <c r="E70" s="166" t="s">
        <v>1703</v>
      </c>
      <c r="F70" s="166" t="s">
        <v>1577</v>
      </c>
      <c r="G70" s="166" t="s">
        <v>481</v>
      </c>
    </row>
    <row r="71" spans="1:7" ht="18" x14ac:dyDescent="0.25">
      <c r="A71" s="166">
        <v>68</v>
      </c>
      <c r="B71" s="166" t="s">
        <v>1704</v>
      </c>
      <c r="C71" s="186" t="s">
        <v>823</v>
      </c>
      <c r="D71" s="166" t="s">
        <v>1118</v>
      </c>
      <c r="E71" s="166" t="s">
        <v>1703</v>
      </c>
      <c r="F71" s="166" t="s">
        <v>1578</v>
      </c>
      <c r="G71" s="166" t="s">
        <v>1592</v>
      </c>
    </row>
    <row r="72" spans="1:7" ht="18" x14ac:dyDescent="0.25">
      <c r="A72" s="166">
        <v>69</v>
      </c>
      <c r="B72" s="166" t="s">
        <v>1704</v>
      </c>
      <c r="C72" s="186" t="s">
        <v>823</v>
      </c>
      <c r="D72" s="166" t="s">
        <v>1118</v>
      </c>
      <c r="E72" s="166" t="s">
        <v>1703</v>
      </c>
      <c r="F72" s="166" t="s">
        <v>1579</v>
      </c>
      <c r="G72" s="166" t="s">
        <v>1593</v>
      </c>
    </row>
    <row r="73" spans="1:7" ht="18" x14ac:dyDescent="0.25">
      <c r="A73" s="166">
        <v>70</v>
      </c>
      <c r="B73" s="166" t="s">
        <v>1704</v>
      </c>
      <c r="C73" s="186" t="s">
        <v>823</v>
      </c>
      <c r="D73" s="166" t="s">
        <v>1118</v>
      </c>
      <c r="E73" s="166" t="s">
        <v>1703</v>
      </c>
      <c r="F73" s="166" t="s">
        <v>1580</v>
      </c>
      <c r="G73" s="166" t="s">
        <v>483</v>
      </c>
    </row>
    <row r="74" spans="1:7" ht="18" x14ac:dyDescent="0.25">
      <c r="A74" s="166">
        <v>71</v>
      </c>
      <c r="B74" s="166" t="s">
        <v>1704</v>
      </c>
      <c r="C74" s="186" t="s">
        <v>823</v>
      </c>
      <c r="D74" s="166" t="s">
        <v>1118</v>
      </c>
      <c r="E74" s="166" t="s">
        <v>1703</v>
      </c>
      <c r="F74" s="166" t="s">
        <v>1581</v>
      </c>
      <c r="G74" s="166" t="s">
        <v>1594</v>
      </c>
    </row>
    <row r="75" spans="1:7" ht="18" x14ac:dyDescent="0.25">
      <c r="A75" s="166">
        <v>72</v>
      </c>
      <c r="B75" s="166" t="s">
        <v>1704</v>
      </c>
      <c r="C75" s="186" t="s">
        <v>823</v>
      </c>
      <c r="D75" s="166" t="s">
        <v>1118</v>
      </c>
      <c r="E75" s="166" t="s">
        <v>1703</v>
      </c>
      <c r="F75" s="166" t="s">
        <v>1582</v>
      </c>
      <c r="G75" s="166" t="s">
        <v>740</v>
      </c>
    </row>
    <row r="76" spans="1:7" ht="18" x14ac:dyDescent="0.25">
      <c r="A76" s="166">
        <v>73</v>
      </c>
      <c r="B76" s="166" t="s">
        <v>1704</v>
      </c>
      <c r="C76" s="186" t="s">
        <v>823</v>
      </c>
      <c r="D76" s="166" t="s">
        <v>1118</v>
      </c>
      <c r="E76" s="166" t="s">
        <v>1703</v>
      </c>
      <c r="F76" s="166" t="s">
        <v>1595</v>
      </c>
      <c r="G76" s="166" t="s">
        <v>726</v>
      </c>
    </row>
    <row r="77" spans="1:7" ht="18" x14ac:dyDescent="0.25">
      <c r="A77" s="166">
        <v>74</v>
      </c>
      <c r="B77" s="166" t="s">
        <v>1704</v>
      </c>
      <c r="C77" s="186" t="s">
        <v>823</v>
      </c>
      <c r="D77" s="166" t="s">
        <v>1118</v>
      </c>
      <c r="E77" s="166" t="s">
        <v>1703</v>
      </c>
      <c r="F77" s="166" t="s">
        <v>1596</v>
      </c>
      <c r="G77" s="166" t="s">
        <v>1426</v>
      </c>
    </row>
    <row r="78" spans="1:7" ht="18" x14ac:dyDescent="0.25">
      <c r="A78" s="166">
        <v>75</v>
      </c>
      <c r="B78" s="166" t="s">
        <v>1704</v>
      </c>
      <c r="C78" s="186" t="s">
        <v>823</v>
      </c>
      <c r="D78" s="166" t="s">
        <v>1118</v>
      </c>
      <c r="E78" s="166" t="s">
        <v>1703</v>
      </c>
      <c r="F78" s="166" t="s">
        <v>1597</v>
      </c>
      <c r="G78" s="166" t="s">
        <v>1617</v>
      </c>
    </row>
    <row r="79" spans="1:7" ht="18" x14ac:dyDescent="0.25">
      <c r="A79" s="166">
        <v>76</v>
      </c>
      <c r="B79" s="166" t="s">
        <v>1704</v>
      </c>
      <c r="C79" s="186" t="s">
        <v>823</v>
      </c>
      <c r="D79" s="166" t="s">
        <v>1118</v>
      </c>
      <c r="E79" s="166" t="s">
        <v>1703</v>
      </c>
      <c r="F79" s="166" t="s">
        <v>1598</v>
      </c>
      <c r="G79" s="166" t="s">
        <v>481</v>
      </c>
    </row>
    <row r="80" spans="1:7" ht="18" x14ac:dyDescent="0.25">
      <c r="A80" s="166">
        <v>77</v>
      </c>
      <c r="B80" s="166" t="s">
        <v>1704</v>
      </c>
      <c r="C80" s="186" t="s">
        <v>823</v>
      </c>
      <c r="D80" s="166" t="s">
        <v>1118</v>
      </c>
      <c r="E80" s="166" t="s">
        <v>1703</v>
      </c>
      <c r="F80" s="166" t="s">
        <v>1599</v>
      </c>
      <c r="G80" s="166" t="s">
        <v>1618</v>
      </c>
    </row>
    <row r="81" spans="1:7" ht="18" x14ac:dyDescent="0.25">
      <c r="A81" s="166">
        <v>78</v>
      </c>
      <c r="B81" s="166" t="s">
        <v>1704</v>
      </c>
      <c r="C81" s="186" t="s">
        <v>823</v>
      </c>
      <c r="D81" s="166" t="s">
        <v>1118</v>
      </c>
      <c r="E81" s="166" t="s">
        <v>1703</v>
      </c>
      <c r="F81" s="166" t="s">
        <v>1600</v>
      </c>
      <c r="G81" s="166" t="s">
        <v>751</v>
      </c>
    </row>
    <row r="82" spans="1:7" ht="18" x14ac:dyDescent="0.25">
      <c r="A82" s="166">
        <v>79</v>
      </c>
      <c r="B82" s="166" t="s">
        <v>1704</v>
      </c>
      <c r="C82" s="186" t="s">
        <v>823</v>
      </c>
      <c r="D82" s="166" t="s">
        <v>1118</v>
      </c>
      <c r="E82" s="166" t="s">
        <v>1703</v>
      </c>
      <c r="F82" s="166" t="s">
        <v>1601</v>
      </c>
      <c r="G82" s="166" t="s">
        <v>1587</v>
      </c>
    </row>
    <row r="83" spans="1:7" ht="18" x14ac:dyDescent="0.25">
      <c r="A83" s="166">
        <v>80</v>
      </c>
      <c r="B83" s="166" t="s">
        <v>1704</v>
      </c>
      <c r="C83" s="186" t="s">
        <v>823</v>
      </c>
      <c r="D83" s="166" t="s">
        <v>1118</v>
      </c>
      <c r="E83" s="166" t="s">
        <v>1703</v>
      </c>
      <c r="F83" s="166" t="s">
        <v>1602</v>
      </c>
      <c r="G83" s="166" t="s">
        <v>1619</v>
      </c>
    </row>
    <row r="84" spans="1:7" ht="18" x14ac:dyDescent="0.25">
      <c r="A84" s="166">
        <v>81</v>
      </c>
      <c r="B84" s="166" t="s">
        <v>1704</v>
      </c>
      <c r="C84" s="186" t="s">
        <v>823</v>
      </c>
      <c r="D84" s="166" t="s">
        <v>1118</v>
      </c>
      <c r="E84" s="166" t="s">
        <v>1703</v>
      </c>
      <c r="F84" s="166" t="s">
        <v>1603</v>
      </c>
      <c r="G84" s="166" t="s">
        <v>1620</v>
      </c>
    </row>
    <row r="85" spans="1:7" ht="18" x14ac:dyDescent="0.25">
      <c r="A85" s="166">
        <v>82</v>
      </c>
      <c r="B85" s="166" t="s">
        <v>1704</v>
      </c>
      <c r="C85" s="186" t="s">
        <v>823</v>
      </c>
      <c r="D85" s="166" t="s">
        <v>1118</v>
      </c>
      <c r="E85" s="166" t="s">
        <v>1703</v>
      </c>
      <c r="F85" s="166" t="s">
        <v>1604</v>
      </c>
      <c r="G85" s="166" t="s">
        <v>1621</v>
      </c>
    </row>
    <row r="86" spans="1:7" ht="18" x14ac:dyDescent="0.25">
      <c r="A86" s="166">
        <v>83</v>
      </c>
      <c r="B86" s="166" t="s">
        <v>1704</v>
      </c>
      <c r="C86" s="186" t="s">
        <v>823</v>
      </c>
      <c r="D86" s="166" t="s">
        <v>1118</v>
      </c>
      <c r="E86" s="166" t="s">
        <v>1703</v>
      </c>
      <c r="F86" s="166" t="s">
        <v>1605</v>
      </c>
      <c r="G86" s="166" t="s">
        <v>1622</v>
      </c>
    </row>
    <row r="87" spans="1:7" ht="18" x14ac:dyDescent="0.25">
      <c r="A87" s="166">
        <v>84</v>
      </c>
      <c r="B87" s="166" t="s">
        <v>1704</v>
      </c>
      <c r="C87" s="186" t="s">
        <v>823</v>
      </c>
      <c r="D87" s="166" t="s">
        <v>1118</v>
      </c>
      <c r="E87" s="166" t="s">
        <v>1703</v>
      </c>
      <c r="F87" s="166" t="s">
        <v>1606</v>
      </c>
      <c r="G87" s="166" t="s">
        <v>1587</v>
      </c>
    </row>
    <row r="88" spans="1:7" ht="18" x14ac:dyDescent="0.25">
      <c r="A88" s="166">
        <v>85</v>
      </c>
      <c r="B88" s="166" t="s">
        <v>1704</v>
      </c>
      <c r="C88" s="186" t="s">
        <v>823</v>
      </c>
      <c r="D88" s="166" t="s">
        <v>1118</v>
      </c>
      <c r="E88" s="166" t="s">
        <v>1703</v>
      </c>
      <c r="F88" s="166" t="s">
        <v>1607</v>
      </c>
      <c r="G88" s="166" t="s">
        <v>1585</v>
      </c>
    </row>
    <row r="89" spans="1:7" ht="18" x14ac:dyDescent="0.25">
      <c r="A89" s="166">
        <v>86</v>
      </c>
      <c r="B89" s="166" t="s">
        <v>1704</v>
      </c>
      <c r="C89" s="186" t="s">
        <v>823</v>
      </c>
      <c r="D89" s="166" t="s">
        <v>1118</v>
      </c>
      <c r="E89" s="166" t="s">
        <v>1703</v>
      </c>
      <c r="F89" s="166" t="s">
        <v>1608</v>
      </c>
      <c r="G89" s="166" t="s">
        <v>1623</v>
      </c>
    </row>
    <row r="90" spans="1:7" ht="18" x14ac:dyDescent="0.25">
      <c r="A90" s="166">
        <v>87</v>
      </c>
      <c r="B90" s="166" t="s">
        <v>1704</v>
      </c>
      <c r="C90" s="186" t="s">
        <v>823</v>
      </c>
      <c r="D90" s="166" t="s">
        <v>1118</v>
      </c>
      <c r="E90" s="166" t="s">
        <v>1703</v>
      </c>
      <c r="F90" s="166" t="s">
        <v>1609</v>
      </c>
      <c r="G90" s="166" t="s">
        <v>1624</v>
      </c>
    </row>
    <row r="91" spans="1:7" ht="18" x14ac:dyDescent="0.25">
      <c r="A91" s="166">
        <v>88</v>
      </c>
      <c r="B91" s="166" t="s">
        <v>1704</v>
      </c>
      <c r="C91" s="186" t="s">
        <v>823</v>
      </c>
      <c r="D91" s="166" t="s">
        <v>1118</v>
      </c>
      <c r="E91" s="166" t="s">
        <v>1703</v>
      </c>
      <c r="F91" s="166" t="s">
        <v>1610</v>
      </c>
      <c r="G91" s="166" t="s">
        <v>1625</v>
      </c>
    </row>
    <row r="92" spans="1:7" ht="18" x14ac:dyDescent="0.25">
      <c r="A92" s="166">
        <v>89</v>
      </c>
      <c r="B92" s="166" t="s">
        <v>1704</v>
      </c>
      <c r="C92" s="186" t="s">
        <v>823</v>
      </c>
      <c r="D92" s="166" t="s">
        <v>1118</v>
      </c>
      <c r="E92" s="166" t="s">
        <v>1703</v>
      </c>
      <c r="F92" s="166" t="s">
        <v>1611</v>
      </c>
      <c r="G92" s="166" t="s">
        <v>1626</v>
      </c>
    </row>
    <row r="93" spans="1:7" ht="18" x14ac:dyDescent="0.25">
      <c r="A93" s="166">
        <v>90</v>
      </c>
      <c r="B93" s="166" t="s">
        <v>1704</v>
      </c>
      <c r="C93" s="186" t="s">
        <v>823</v>
      </c>
      <c r="D93" s="166" t="s">
        <v>1118</v>
      </c>
      <c r="E93" s="166" t="s">
        <v>1703</v>
      </c>
      <c r="F93" s="166" t="s">
        <v>1612</v>
      </c>
      <c r="G93" s="166" t="s">
        <v>1018</v>
      </c>
    </row>
    <row r="94" spans="1:7" ht="18" x14ac:dyDescent="0.25">
      <c r="A94" s="166">
        <v>91</v>
      </c>
      <c r="B94" s="166" t="s">
        <v>1704</v>
      </c>
      <c r="C94" s="186" t="s">
        <v>823</v>
      </c>
      <c r="D94" s="166" t="s">
        <v>1118</v>
      </c>
      <c r="E94" s="166" t="s">
        <v>1703</v>
      </c>
      <c r="F94" s="166" t="s">
        <v>1613</v>
      </c>
      <c r="G94" s="166" t="s">
        <v>1627</v>
      </c>
    </row>
    <row r="95" spans="1:7" ht="18" x14ac:dyDescent="0.25">
      <c r="A95" s="166">
        <v>92</v>
      </c>
      <c r="B95" s="166" t="s">
        <v>1704</v>
      </c>
      <c r="C95" s="186" t="s">
        <v>823</v>
      </c>
      <c r="D95" s="166" t="s">
        <v>1118</v>
      </c>
      <c r="E95" s="166" t="s">
        <v>1703</v>
      </c>
      <c r="F95" s="166" t="s">
        <v>1614</v>
      </c>
      <c r="G95" s="166" t="s">
        <v>1628</v>
      </c>
    </row>
    <row r="96" spans="1:7" ht="18" x14ac:dyDescent="0.25">
      <c r="A96" s="166">
        <v>93</v>
      </c>
      <c r="B96" s="166" t="s">
        <v>1704</v>
      </c>
      <c r="C96" s="186" t="s">
        <v>823</v>
      </c>
      <c r="D96" s="166" t="s">
        <v>1118</v>
      </c>
      <c r="E96" s="166" t="s">
        <v>1703</v>
      </c>
      <c r="F96" s="166" t="s">
        <v>1615</v>
      </c>
      <c r="G96" s="166" t="s">
        <v>726</v>
      </c>
    </row>
    <row r="97" spans="1:7" ht="18" x14ac:dyDescent="0.25">
      <c r="A97" s="166">
        <v>94</v>
      </c>
      <c r="B97" s="166" t="s">
        <v>1704</v>
      </c>
      <c r="C97" s="186" t="s">
        <v>823</v>
      </c>
      <c r="D97" s="166" t="s">
        <v>1118</v>
      </c>
      <c r="E97" s="166" t="s">
        <v>1703</v>
      </c>
      <c r="F97" s="166" t="s">
        <v>1616</v>
      </c>
      <c r="G97" s="166" t="s">
        <v>225</v>
      </c>
    </row>
    <row r="98" spans="1:7" ht="18" x14ac:dyDescent="0.25">
      <c r="A98" s="166">
        <v>95</v>
      </c>
      <c r="B98" s="166" t="s">
        <v>1704</v>
      </c>
      <c r="C98" s="186" t="s">
        <v>823</v>
      </c>
      <c r="D98" s="166" t="s">
        <v>1118</v>
      </c>
      <c r="E98" s="166" t="s">
        <v>1703</v>
      </c>
      <c r="F98" s="166" t="s">
        <v>1629</v>
      </c>
      <c r="G98" s="166" t="s">
        <v>1624</v>
      </c>
    </row>
    <row r="99" spans="1:7" ht="18" x14ac:dyDescent="0.25">
      <c r="A99" s="166">
        <v>96</v>
      </c>
      <c r="B99" s="166" t="s">
        <v>1704</v>
      </c>
      <c r="C99" s="186" t="s">
        <v>823</v>
      </c>
      <c r="D99" s="166" t="s">
        <v>1118</v>
      </c>
      <c r="E99" s="166" t="s">
        <v>1703</v>
      </c>
      <c r="F99" s="166" t="s">
        <v>1630</v>
      </c>
      <c r="G99" s="166" t="s">
        <v>1652</v>
      </c>
    </row>
    <row r="100" spans="1:7" ht="18" x14ac:dyDescent="0.25">
      <c r="A100" s="166">
        <v>97</v>
      </c>
      <c r="B100" s="166" t="s">
        <v>1704</v>
      </c>
      <c r="C100" s="186" t="s">
        <v>823</v>
      </c>
      <c r="D100" s="166" t="s">
        <v>1118</v>
      </c>
      <c r="E100" s="166" t="s">
        <v>1703</v>
      </c>
      <c r="F100" s="166" t="s">
        <v>1631</v>
      </c>
      <c r="G100" s="166" t="s">
        <v>1653</v>
      </c>
    </row>
    <row r="101" spans="1:7" ht="18" x14ac:dyDescent="0.25">
      <c r="A101" s="166">
        <v>98</v>
      </c>
      <c r="B101" s="166" t="s">
        <v>1704</v>
      </c>
      <c r="C101" s="186" t="s">
        <v>823</v>
      </c>
      <c r="D101" s="166" t="s">
        <v>1118</v>
      </c>
      <c r="E101" s="166" t="s">
        <v>1703</v>
      </c>
      <c r="F101" s="166" t="s">
        <v>1632</v>
      </c>
      <c r="G101" s="166" t="s">
        <v>1654</v>
      </c>
    </row>
    <row r="102" spans="1:7" ht="18" x14ac:dyDescent="0.25">
      <c r="A102" s="166">
        <v>99</v>
      </c>
      <c r="B102" s="166" t="s">
        <v>1704</v>
      </c>
      <c r="C102" s="186" t="s">
        <v>823</v>
      </c>
      <c r="D102" s="166" t="s">
        <v>1118</v>
      </c>
      <c r="E102" s="166" t="s">
        <v>1703</v>
      </c>
      <c r="F102" s="166" t="s">
        <v>1633</v>
      </c>
      <c r="G102" s="166" t="s">
        <v>751</v>
      </c>
    </row>
    <row r="103" spans="1:7" ht="18" x14ac:dyDescent="0.25">
      <c r="A103" s="166">
        <v>100</v>
      </c>
      <c r="B103" s="166" t="s">
        <v>1704</v>
      </c>
      <c r="C103" s="186" t="s">
        <v>823</v>
      </c>
      <c r="D103" s="166" t="s">
        <v>1118</v>
      </c>
      <c r="E103" s="166" t="s">
        <v>1703</v>
      </c>
      <c r="F103" s="166" t="s">
        <v>1634</v>
      </c>
      <c r="G103" s="166" t="s">
        <v>1655</v>
      </c>
    </row>
    <row r="104" spans="1:7" ht="18" x14ac:dyDescent="0.25">
      <c r="A104" s="166">
        <v>101</v>
      </c>
      <c r="B104" s="166" t="s">
        <v>1704</v>
      </c>
      <c r="C104" s="186" t="s">
        <v>823</v>
      </c>
      <c r="D104" s="166" t="s">
        <v>1118</v>
      </c>
      <c r="E104" s="166" t="s">
        <v>1703</v>
      </c>
      <c r="F104" s="166" t="s">
        <v>1635</v>
      </c>
      <c r="G104" s="166" t="s">
        <v>1085</v>
      </c>
    </row>
    <row r="105" spans="1:7" ht="18" x14ac:dyDescent="0.25">
      <c r="A105" s="166">
        <v>102</v>
      </c>
      <c r="B105" s="166" t="s">
        <v>1704</v>
      </c>
      <c r="C105" s="186" t="s">
        <v>823</v>
      </c>
      <c r="D105" s="166" t="s">
        <v>1118</v>
      </c>
      <c r="E105" s="166" t="s">
        <v>1703</v>
      </c>
      <c r="F105" s="166" t="s">
        <v>1636</v>
      </c>
      <c r="G105" s="166" t="s">
        <v>1393</v>
      </c>
    </row>
    <row r="106" spans="1:7" ht="18" x14ac:dyDescent="0.25">
      <c r="A106" s="166">
        <v>103</v>
      </c>
      <c r="B106" s="166" t="s">
        <v>1704</v>
      </c>
      <c r="C106" s="186" t="s">
        <v>823</v>
      </c>
      <c r="D106" s="166" t="s">
        <v>1118</v>
      </c>
      <c r="E106" s="166" t="s">
        <v>1703</v>
      </c>
      <c r="F106" s="166" t="s">
        <v>1637</v>
      </c>
      <c r="G106" s="166" t="s">
        <v>1656</v>
      </c>
    </row>
    <row r="107" spans="1:7" ht="18" x14ac:dyDescent="0.25">
      <c r="A107" s="166">
        <v>104</v>
      </c>
      <c r="B107" s="166" t="s">
        <v>1704</v>
      </c>
      <c r="C107" s="186" t="s">
        <v>823</v>
      </c>
      <c r="D107" s="166" t="s">
        <v>1118</v>
      </c>
      <c r="E107" s="166" t="s">
        <v>1703</v>
      </c>
      <c r="F107" s="166" t="s">
        <v>1638</v>
      </c>
      <c r="G107" s="166" t="s">
        <v>1657</v>
      </c>
    </row>
    <row r="108" spans="1:7" ht="18" x14ac:dyDescent="0.25">
      <c r="A108" s="166">
        <v>105</v>
      </c>
      <c r="B108" s="166" t="s">
        <v>1704</v>
      </c>
      <c r="C108" s="186" t="s">
        <v>823</v>
      </c>
      <c r="D108" s="166" t="s">
        <v>1118</v>
      </c>
      <c r="E108" s="166" t="s">
        <v>1703</v>
      </c>
      <c r="F108" s="166" t="s">
        <v>1639</v>
      </c>
      <c r="G108" s="166" t="s">
        <v>1658</v>
      </c>
    </row>
    <row r="109" spans="1:7" ht="18" x14ac:dyDescent="0.25">
      <c r="A109" s="166">
        <v>106</v>
      </c>
      <c r="B109" s="166" t="s">
        <v>1704</v>
      </c>
      <c r="C109" s="186" t="s">
        <v>823</v>
      </c>
      <c r="D109" s="166" t="s">
        <v>1118</v>
      </c>
      <c r="E109" s="166" t="s">
        <v>1703</v>
      </c>
      <c r="F109" s="166" t="s">
        <v>1640</v>
      </c>
      <c r="G109" s="166" t="s">
        <v>1659</v>
      </c>
    </row>
    <row r="110" spans="1:7" ht="18" x14ac:dyDescent="0.25">
      <c r="A110" s="166">
        <v>107</v>
      </c>
      <c r="B110" s="166" t="s">
        <v>1704</v>
      </c>
      <c r="C110" s="186" t="s">
        <v>823</v>
      </c>
      <c r="D110" s="166" t="s">
        <v>1118</v>
      </c>
      <c r="E110" s="166" t="s">
        <v>1703</v>
      </c>
      <c r="F110" s="166" t="s">
        <v>1641</v>
      </c>
      <c r="G110" s="166" t="s">
        <v>515</v>
      </c>
    </row>
    <row r="111" spans="1:7" ht="18" x14ac:dyDescent="0.25">
      <c r="A111" s="166">
        <v>108</v>
      </c>
      <c r="B111" s="166" t="s">
        <v>1704</v>
      </c>
      <c r="C111" s="186" t="s">
        <v>823</v>
      </c>
      <c r="D111" s="166" t="s">
        <v>1118</v>
      </c>
      <c r="E111" s="166" t="s">
        <v>1703</v>
      </c>
      <c r="F111" s="166" t="s">
        <v>1642</v>
      </c>
      <c r="G111" s="166" t="s">
        <v>1660</v>
      </c>
    </row>
    <row r="112" spans="1:7" ht="18" x14ac:dyDescent="0.25">
      <c r="A112" s="166">
        <v>109</v>
      </c>
      <c r="B112" s="166" t="s">
        <v>1704</v>
      </c>
      <c r="C112" s="186" t="s">
        <v>823</v>
      </c>
      <c r="D112" s="166" t="s">
        <v>1118</v>
      </c>
      <c r="E112" s="166" t="s">
        <v>1703</v>
      </c>
      <c r="F112" s="166" t="s">
        <v>1643</v>
      </c>
      <c r="G112" s="166" t="s">
        <v>1661</v>
      </c>
    </row>
    <row r="113" spans="1:7" ht="18" x14ac:dyDescent="0.25">
      <c r="A113" s="166">
        <v>110</v>
      </c>
      <c r="B113" s="166" t="s">
        <v>1704</v>
      </c>
      <c r="C113" s="186" t="s">
        <v>823</v>
      </c>
      <c r="D113" s="166" t="s">
        <v>1118</v>
      </c>
      <c r="E113" s="166" t="s">
        <v>1703</v>
      </c>
      <c r="F113" s="166" t="s">
        <v>1644</v>
      </c>
      <c r="G113" s="166" t="s">
        <v>481</v>
      </c>
    </row>
    <row r="114" spans="1:7" ht="18" x14ac:dyDescent="0.25">
      <c r="A114" s="166">
        <v>111</v>
      </c>
      <c r="B114" s="166" t="s">
        <v>1704</v>
      </c>
      <c r="C114" s="186" t="s">
        <v>823</v>
      </c>
      <c r="D114" s="166" t="s">
        <v>1118</v>
      </c>
      <c r="E114" s="166" t="s">
        <v>1703</v>
      </c>
      <c r="F114" s="166" t="s">
        <v>1645</v>
      </c>
      <c r="G114" s="166" t="s">
        <v>1624</v>
      </c>
    </row>
    <row r="115" spans="1:7" ht="18" x14ac:dyDescent="0.25">
      <c r="A115" s="166">
        <v>112</v>
      </c>
      <c r="B115" s="166" t="s">
        <v>1704</v>
      </c>
      <c r="C115" s="186" t="s">
        <v>823</v>
      </c>
      <c r="D115" s="166" t="s">
        <v>1118</v>
      </c>
      <c r="E115" s="166" t="s">
        <v>1703</v>
      </c>
      <c r="F115" s="166" t="s">
        <v>1646</v>
      </c>
      <c r="G115" s="166" t="s">
        <v>242</v>
      </c>
    </row>
    <row r="116" spans="1:7" ht="18" x14ac:dyDescent="0.25">
      <c r="A116" s="166">
        <v>113</v>
      </c>
      <c r="B116" s="166" t="s">
        <v>1704</v>
      </c>
      <c r="C116" s="186" t="s">
        <v>823</v>
      </c>
      <c r="D116" s="166" t="s">
        <v>1118</v>
      </c>
      <c r="E116" s="166" t="s">
        <v>1703</v>
      </c>
      <c r="F116" s="166" t="s">
        <v>1647</v>
      </c>
      <c r="G116" s="166" t="s">
        <v>1662</v>
      </c>
    </row>
    <row r="117" spans="1:7" ht="18" x14ac:dyDescent="0.25">
      <c r="A117" s="166">
        <v>114</v>
      </c>
      <c r="B117" s="166" t="s">
        <v>1704</v>
      </c>
      <c r="C117" s="186" t="s">
        <v>823</v>
      </c>
      <c r="D117" s="166" t="s">
        <v>1118</v>
      </c>
      <c r="E117" s="166" t="s">
        <v>1703</v>
      </c>
      <c r="F117" s="166" t="s">
        <v>1648</v>
      </c>
      <c r="G117" s="166" t="s">
        <v>1663</v>
      </c>
    </row>
    <row r="118" spans="1:7" ht="18" x14ac:dyDescent="0.25">
      <c r="A118" s="166">
        <v>115</v>
      </c>
      <c r="B118" s="166" t="s">
        <v>1704</v>
      </c>
      <c r="C118" s="186" t="s">
        <v>823</v>
      </c>
      <c r="D118" s="166" t="s">
        <v>1118</v>
      </c>
      <c r="E118" s="166" t="s">
        <v>1703</v>
      </c>
      <c r="F118" s="166" t="s">
        <v>1649</v>
      </c>
      <c r="G118" s="166" t="s">
        <v>740</v>
      </c>
    </row>
    <row r="119" spans="1:7" ht="18" x14ac:dyDescent="0.25">
      <c r="A119" s="166">
        <v>116</v>
      </c>
      <c r="B119" s="166" t="s">
        <v>1704</v>
      </c>
      <c r="C119" s="186" t="s">
        <v>823</v>
      </c>
      <c r="D119" s="166" t="s">
        <v>1118</v>
      </c>
      <c r="E119" s="166" t="s">
        <v>1703</v>
      </c>
      <c r="F119" s="166" t="s">
        <v>1650</v>
      </c>
      <c r="G119" s="166" t="s">
        <v>1660</v>
      </c>
    </row>
    <row r="120" spans="1:7" ht="18" x14ac:dyDescent="0.25">
      <c r="A120" s="166">
        <v>117</v>
      </c>
      <c r="B120" s="166" t="s">
        <v>1704</v>
      </c>
      <c r="C120" s="186" t="s">
        <v>823</v>
      </c>
      <c r="D120" s="166" t="s">
        <v>1118</v>
      </c>
      <c r="E120" s="166" t="s">
        <v>1703</v>
      </c>
      <c r="F120" s="166" t="s">
        <v>1651</v>
      </c>
      <c r="G120" s="166" t="s">
        <v>241</v>
      </c>
    </row>
    <row r="121" spans="1:7" ht="18" x14ac:dyDescent="0.25">
      <c r="A121" s="166">
        <v>118</v>
      </c>
      <c r="B121" s="166" t="s">
        <v>1704</v>
      </c>
      <c r="C121" s="186" t="s">
        <v>823</v>
      </c>
      <c r="D121" s="166" t="s">
        <v>1118</v>
      </c>
      <c r="E121" s="166" t="s">
        <v>1703</v>
      </c>
      <c r="F121" s="166" t="s">
        <v>1664</v>
      </c>
      <c r="G121" s="166" t="s">
        <v>1687</v>
      </c>
    </row>
    <row r="122" spans="1:7" ht="18" x14ac:dyDescent="0.25">
      <c r="A122" s="166">
        <v>119</v>
      </c>
      <c r="B122" s="166" t="s">
        <v>1704</v>
      </c>
      <c r="C122" s="186" t="s">
        <v>823</v>
      </c>
      <c r="D122" s="166" t="s">
        <v>1118</v>
      </c>
      <c r="E122" s="166" t="s">
        <v>1703</v>
      </c>
      <c r="F122" s="166" t="s">
        <v>1665</v>
      </c>
      <c r="G122" s="166" t="s">
        <v>1584</v>
      </c>
    </row>
    <row r="123" spans="1:7" ht="18" x14ac:dyDescent="0.25">
      <c r="A123" s="166">
        <v>120</v>
      </c>
      <c r="B123" s="166" t="s">
        <v>1704</v>
      </c>
      <c r="C123" s="186" t="s">
        <v>823</v>
      </c>
      <c r="D123" s="166" t="s">
        <v>1118</v>
      </c>
      <c r="E123" s="166" t="s">
        <v>1703</v>
      </c>
      <c r="F123" s="166" t="s">
        <v>1666</v>
      </c>
      <c r="G123" s="166" t="s">
        <v>521</v>
      </c>
    </row>
    <row r="124" spans="1:7" ht="18" x14ac:dyDescent="0.25">
      <c r="A124" s="166">
        <v>121</v>
      </c>
      <c r="B124" s="166" t="s">
        <v>1704</v>
      </c>
      <c r="C124" s="186" t="s">
        <v>823</v>
      </c>
      <c r="D124" s="166" t="s">
        <v>1118</v>
      </c>
      <c r="E124" s="166" t="s">
        <v>1703</v>
      </c>
      <c r="F124" s="166" t="s">
        <v>1667</v>
      </c>
      <c r="G124" s="166" t="s">
        <v>1688</v>
      </c>
    </row>
    <row r="125" spans="1:7" ht="18" x14ac:dyDescent="0.25">
      <c r="A125" s="166">
        <v>122</v>
      </c>
      <c r="B125" s="166" t="s">
        <v>1704</v>
      </c>
      <c r="C125" s="186" t="s">
        <v>823</v>
      </c>
      <c r="D125" s="166" t="s">
        <v>1118</v>
      </c>
      <c r="E125" s="166" t="s">
        <v>1703</v>
      </c>
      <c r="F125" s="166" t="s">
        <v>1668</v>
      </c>
      <c r="G125" s="166" t="s">
        <v>1587</v>
      </c>
    </row>
    <row r="126" spans="1:7" ht="18" x14ac:dyDescent="0.25">
      <c r="A126" s="166">
        <v>123</v>
      </c>
      <c r="B126" s="166" t="s">
        <v>1704</v>
      </c>
      <c r="C126" s="186" t="s">
        <v>823</v>
      </c>
      <c r="D126" s="166" t="s">
        <v>1118</v>
      </c>
      <c r="E126" s="166" t="s">
        <v>1703</v>
      </c>
      <c r="F126" s="166" t="s">
        <v>1669</v>
      </c>
      <c r="G126" s="166" t="s">
        <v>1587</v>
      </c>
    </row>
    <row r="127" spans="1:7" ht="18" x14ac:dyDescent="0.25">
      <c r="A127" s="166">
        <v>124</v>
      </c>
      <c r="B127" s="166" t="s">
        <v>1704</v>
      </c>
      <c r="C127" s="186" t="s">
        <v>823</v>
      </c>
      <c r="D127" s="166" t="s">
        <v>1118</v>
      </c>
      <c r="E127" s="166" t="s">
        <v>1703</v>
      </c>
      <c r="F127" s="166" t="s">
        <v>1670</v>
      </c>
      <c r="G127" s="166" t="s">
        <v>752</v>
      </c>
    </row>
    <row r="128" spans="1:7" ht="18" x14ac:dyDescent="0.25">
      <c r="A128" s="166">
        <v>125</v>
      </c>
      <c r="B128" s="166" t="s">
        <v>1704</v>
      </c>
      <c r="C128" s="186" t="s">
        <v>823</v>
      </c>
      <c r="D128" s="166" t="s">
        <v>1118</v>
      </c>
      <c r="E128" s="166" t="s">
        <v>1703</v>
      </c>
      <c r="F128" s="166" t="s">
        <v>1671</v>
      </c>
      <c r="G128" s="166" t="s">
        <v>1628</v>
      </c>
    </row>
    <row r="129" spans="1:7" ht="18" x14ac:dyDescent="0.25">
      <c r="A129" s="166">
        <v>126</v>
      </c>
      <c r="B129" s="166" t="s">
        <v>1704</v>
      </c>
      <c r="C129" s="186" t="s">
        <v>823</v>
      </c>
      <c r="D129" s="166" t="s">
        <v>1118</v>
      </c>
      <c r="E129" s="166" t="s">
        <v>1703</v>
      </c>
      <c r="F129" s="166" t="s">
        <v>1672</v>
      </c>
      <c r="G129" s="166" t="s">
        <v>1618</v>
      </c>
    </row>
    <row r="130" spans="1:7" ht="18" x14ac:dyDescent="0.25">
      <c r="A130" s="166">
        <v>127</v>
      </c>
      <c r="B130" s="166" t="s">
        <v>1704</v>
      </c>
      <c r="C130" s="186" t="s">
        <v>823</v>
      </c>
      <c r="D130" s="166" t="s">
        <v>1118</v>
      </c>
      <c r="E130" s="166" t="s">
        <v>1703</v>
      </c>
      <c r="F130" s="166" t="s">
        <v>1673</v>
      </c>
      <c r="G130" s="166" t="s">
        <v>1587</v>
      </c>
    </row>
    <row r="131" spans="1:7" ht="18" x14ac:dyDescent="0.25">
      <c r="A131" s="166">
        <v>128</v>
      </c>
      <c r="B131" s="166" t="s">
        <v>1704</v>
      </c>
      <c r="C131" s="186" t="s">
        <v>823</v>
      </c>
      <c r="D131" s="166" t="s">
        <v>1118</v>
      </c>
      <c r="E131" s="166" t="s">
        <v>1703</v>
      </c>
      <c r="F131" s="166" t="s">
        <v>1674</v>
      </c>
      <c r="G131" s="166" t="s">
        <v>1588</v>
      </c>
    </row>
    <row r="132" spans="1:7" ht="18" x14ac:dyDescent="0.25">
      <c r="A132" s="166">
        <v>129</v>
      </c>
      <c r="B132" s="166" t="s">
        <v>1704</v>
      </c>
      <c r="C132" s="186" t="s">
        <v>823</v>
      </c>
      <c r="D132" s="166" t="s">
        <v>1118</v>
      </c>
      <c r="E132" s="166" t="s">
        <v>1703</v>
      </c>
      <c r="F132" s="166" t="s">
        <v>1675</v>
      </c>
      <c r="G132" s="166" t="s">
        <v>1587</v>
      </c>
    </row>
    <row r="133" spans="1:7" ht="18" x14ac:dyDescent="0.25">
      <c r="A133" s="166">
        <v>130</v>
      </c>
      <c r="B133" s="166" t="s">
        <v>1704</v>
      </c>
      <c r="C133" s="186" t="s">
        <v>823</v>
      </c>
      <c r="D133" s="166" t="s">
        <v>1118</v>
      </c>
      <c r="E133" s="166" t="s">
        <v>1703</v>
      </c>
      <c r="F133" s="166" t="s">
        <v>1676</v>
      </c>
      <c r="G133" s="166" t="s">
        <v>1689</v>
      </c>
    </row>
    <row r="134" spans="1:7" ht="18" x14ac:dyDescent="0.25">
      <c r="A134" s="166">
        <v>131</v>
      </c>
      <c r="B134" s="166" t="s">
        <v>1704</v>
      </c>
      <c r="C134" s="186" t="s">
        <v>823</v>
      </c>
      <c r="D134" s="166" t="s">
        <v>1118</v>
      </c>
      <c r="E134" s="166" t="s">
        <v>1703</v>
      </c>
      <c r="F134" s="166" t="s">
        <v>1677</v>
      </c>
      <c r="G134" s="166" t="s">
        <v>1690</v>
      </c>
    </row>
    <row r="135" spans="1:7" ht="18" x14ac:dyDescent="0.25">
      <c r="A135" s="166">
        <v>132</v>
      </c>
      <c r="B135" s="166" t="s">
        <v>1704</v>
      </c>
      <c r="C135" s="186" t="s">
        <v>823</v>
      </c>
      <c r="D135" s="166" t="s">
        <v>1118</v>
      </c>
      <c r="E135" s="166" t="s">
        <v>1703</v>
      </c>
      <c r="F135" s="166" t="s">
        <v>1678</v>
      </c>
      <c r="G135" s="166" t="s">
        <v>1691</v>
      </c>
    </row>
    <row r="136" spans="1:7" ht="18" x14ac:dyDescent="0.25">
      <c r="A136" s="166">
        <v>133</v>
      </c>
      <c r="B136" s="166" t="s">
        <v>1704</v>
      </c>
      <c r="C136" s="186" t="s">
        <v>823</v>
      </c>
      <c r="D136" s="166" t="s">
        <v>1118</v>
      </c>
      <c r="E136" s="166" t="s">
        <v>1703</v>
      </c>
      <c r="F136" s="166" t="s">
        <v>1679</v>
      </c>
      <c r="G136" s="166" t="s">
        <v>1692</v>
      </c>
    </row>
    <row r="137" spans="1:7" ht="18" x14ac:dyDescent="0.25">
      <c r="A137" s="166">
        <v>134</v>
      </c>
      <c r="B137" s="166" t="s">
        <v>1704</v>
      </c>
      <c r="C137" s="186" t="s">
        <v>823</v>
      </c>
      <c r="D137" s="166" t="s">
        <v>1118</v>
      </c>
      <c r="E137" s="166" t="s">
        <v>1703</v>
      </c>
      <c r="F137" s="166" t="s">
        <v>1680</v>
      </c>
      <c r="G137" s="166" t="s">
        <v>1380</v>
      </c>
    </row>
    <row r="138" spans="1:7" ht="18" x14ac:dyDescent="0.25">
      <c r="A138" s="166">
        <v>135</v>
      </c>
      <c r="B138" s="166" t="s">
        <v>1704</v>
      </c>
      <c r="C138" s="186" t="s">
        <v>823</v>
      </c>
      <c r="D138" s="166" t="s">
        <v>1118</v>
      </c>
      <c r="E138" s="166" t="s">
        <v>1703</v>
      </c>
      <c r="F138" s="166" t="s">
        <v>1681</v>
      </c>
      <c r="G138" s="166" t="s">
        <v>1693</v>
      </c>
    </row>
    <row r="139" spans="1:7" ht="18" x14ac:dyDescent="0.25">
      <c r="A139" s="166">
        <v>136</v>
      </c>
      <c r="B139" s="166" t="s">
        <v>1704</v>
      </c>
      <c r="C139" s="186" t="s">
        <v>823</v>
      </c>
      <c r="D139" s="166" t="s">
        <v>1118</v>
      </c>
      <c r="E139" s="166" t="s">
        <v>1703</v>
      </c>
      <c r="F139" s="166" t="s">
        <v>1682</v>
      </c>
      <c r="G139" s="166" t="s">
        <v>1621</v>
      </c>
    </row>
    <row r="140" spans="1:7" ht="18" x14ac:dyDescent="0.25">
      <c r="A140" s="166">
        <v>137</v>
      </c>
      <c r="B140" s="166" t="s">
        <v>1704</v>
      </c>
      <c r="C140" s="186" t="s">
        <v>823</v>
      </c>
      <c r="D140" s="166" t="s">
        <v>1118</v>
      </c>
      <c r="E140" s="166" t="s">
        <v>1703</v>
      </c>
      <c r="F140" s="166" t="s">
        <v>1683</v>
      </c>
      <c r="G140" s="166" t="s">
        <v>1587</v>
      </c>
    </row>
    <row r="141" spans="1:7" ht="18" x14ac:dyDescent="0.25">
      <c r="A141" s="166">
        <v>138</v>
      </c>
      <c r="B141" s="166" t="s">
        <v>1704</v>
      </c>
      <c r="C141" s="186" t="s">
        <v>823</v>
      </c>
      <c r="D141" s="166" t="s">
        <v>1118</v>
      </c>
      <c r="E141" s="166" t="s">
        <v>1703</v>
      </c>
      <c r="F141" s="166" t="s">
        <v>1684</v>
      </c>
      <c r="G141" s="166" t="s">
        <v>1694</v>
      </c>
    </row>
    <row r="142" spans="1:7" ht="18" x14ac:dyDescent="0.25">
      <c r="A142" s="166">
        <v>139</v>
      </c>
      <c r="B142" s="166" t="s">
        <v>1704</v>
      </c>
      <c r="C142" s="186" t="s">
        <v>823</v>
      </c>
      <c r="D142" s="166" t="s">
        <v>1118</v>
      </c>
      <c r="E142" s="166" t="s">
        <v>1703</v>
      </c>
      <c r="F142" s="166" t="s">
        <v>1685</v>
      </c>
      <c r="G142" s="166" t="s">
        <v>1695</v>
      </c>
    </row>
    <row r="143" spans="1:7" ht="18" x14ac:dyDescent="0.25">
      <c r="A143" s="166">
        <v>140</v>
      </c>
      <c r="B143" s="166" t="s">
        <v>1704</v>
      </c>
      <c r="C143" s="186" t="s">
        <v>823</v>
      </c>
      <c r="D143" s="166" t="s">
        <v>1118</v>
      </c>
      <c r="E143" s="166" t="s">
        <v>1703</v>
      </c>
      <c r="F143" s="166" t="s">
        <v>1686</v>
      </c>
      <c r="G143" s="166" t="s">
        <v>1696</v>
      </c>
    </row>
    <row r="144" spans="1:7" ht="18" x14ac:dyDescent="0.25">
      <c r="A144" s="166">
        <v>141</v>
      </c>
      <c r="B144" s="166" t="s">
        <v>1704</v>
      </c>
      <c r="C144" s="186" t="s">
        <v>823</v>
      </c>
      <c r="D144" s="166" t="s">
        <v>1118</v>
      </c>
      <c r="E144" s="166" t="s">
        <v>1703</v>
      </c>
      <c r="F144" s="166" t="s">
        <v>1697</v>
      </c>
      <c r="G144" s="166" t="s">
        <v>752</v>
      </c>
    </row>
    <row r="145" spans="1:7" ht="18" x14ac:dyDescent="0.25">
      <c r="A145" s="166">
        <v>142</v>
      </c>
      <c r="B145" s="166" t="s">
        <v>1704</v>
      </c>
      <c r="C145" s="186" t="s">
        <v>823</v>
      </c>
      <c r="D145" s="166" t="s">
        <v>1118</v>
      </c>
      <c r="E145" s="166" t="s">
        <v>1703</v>
      </c>
      <c r="F145" s="166" t="s">
        <v>1698</v>
      </c>
      <c r="G145" s="166" t="s">
        <v>1701</v>
      </c>
    </row>
    <row r="146" spans="1:7" ht="18" x14ac:dyDescent="0.25">
      <c r="A146" s="166">
        <v>143</v>
      </c>
      <c r="B146" s="166" t="s">
        <v>1704</v>
      </c>
      <c r="C146" s="186" t="s">
        <v>823</v>
      </c>
      <c r="D146" s="166" t="s">
        <v>1118</v>
      </c>
      <c r="E146" s="166" t="s">
        <v>1703</v>
      </c>
      <c r="F146" s="166" t="s">
        <v>1699</v>
      </c>
      <c r="G146" s="166" t="s">
        <v>1702</v>
      </c>
    </row>
    <row r="147" spans="1:7" ht="18" x14ac:dyDescent="0.25">
      <c r="A147" s="166">
        <v>144</v>
      </c>
      <c r="B147" s="166" t="s">
        <v>1704</v>
      </c>
      <c r="C147" s="186" t="s">
        <v>823</v>
      </c>
      <c r="D147" s="166" t="s">
        <v>1118</v>
      </c>
      <c r="E147" s="166" t="s">
        <v>1703</v>
      </c>
      <c r="F147" s="166" t="s">
        <v>1700</v>
      </c>
      <c r="G147" s="166" t="s">
        <v>483</v>
      </c>
    </row>
    <row r="148" spans="1:7" ht="18" x14ac:dyDescent="0.25">
      <c r="A148" s="166">
        <v>145</v>
      </c>
      <c r="B148" s="166" t="s">
        <v>1918</v>
      </c>
      <c r="C148" s="186" t="s">
        <v>89</v>
      </c>
      <c r="D148" s="166" t="s">
        <v>1331</v>
      </c>
      <c r="E148" s="166" t="s">
        <v>3</v>
      </c>
      <c r="F148" s="166" t="s">
        <v>2055</v>
      </c>
      <c r="G148" s="166" t="s">
        <v>75</v>
      </c>
    </row>
    <row r="149" spans="1:7" ht="18" x14ac:dyDescent="0.25">
      <c r="A149" s="166">
        <v>146</v>
      </c>
      <c r="B149" s="166" t="s">
        <v>1918</v>
      </c>
      <c r="C149" s="186" t="s">
        <v>89</v>
      </c>
      <c r="D149" s="166" t="s">
        <v>1331</v>
      </c>
      <c r="E149" s="166" t="s">
        <v>246</v>
      </c>
      <c r="F149" s="166" t="s">
        <v>2056</v>
      </c>
      <c r="G149" s="166" t="s">
        <v>595</v>
      </c>
    </row>
    <row r="150" spans="1:7" ht="18" x14ac:dyDescent="0.25">
      <c r="A150" s="166">
        <v>147</v>
      </c>
      <c r="B150" s="166" t="s">
        <v>1918</v>
      </c>
      <c r="C150" s="186" t="s">
        <v>89</v>
      </c>
      <c r="D150" s="166" t="s">
        <v>1331</v>
      </c>
      <c r="E150" s="166" t="s">
        <v>972</v>
      </c>
      <c r="F150" s="166" t="s">
        <v>2057</v>
      </c>
      <c r="G150" s="166" t="s">
        <v>2058</v>
      </c>
    </row>
    <row r="151" spans="1:7" ht="18" x14ac:dyDescent="0.25">
      <c r="A151" s="166">
        <v>148</v>
      </c>
      <c r="B151" s="166" t="s">
        <v>1918</v>
      </c>
      <c r="C151" s="186" t="s">
        <v>89</v>
      </c>
      <c r="D151" s="166" t="s">
        <v>1331</v>
      </c>
      <c r="E151" s="166" t="s">
        <v>1703</v>
      </c>
      <c r="F151" s="166" t="s">
        <v>2059</v>
      </c>
      <c r="G151" s="166" t="s">
        <v>595</v>
      </c>
    </row>
    <row r="152" spans="1:7" ht="18" x14ac:dyDescent="0.25">
      <c r="A152" s="166">
        <v>149</v>
      </c>
      <c r="B152" s="166" t="s">
        <v>1918</v>
      </c>
      <c r="C152" s="186" t="s">
        <v>89</v>
      </c>
      <c r="D152" s="166" t="s">
        <v>1331</v>
      </c>
      <c r="E152" s="166" t="s">
        <v>180</v>
      </c>
      <c r="F152" s="166" t="s">
        <v>2060</v>
      </c>
      <c r="G152" s="166" t="s">
        <v>1313</v>
      </c>
    </row>
    <row r="153" spans="1:7" ht="18" x14ac:dyDescent="0.25">
      <c r="A153" s="166">
        <v>150</v>
      </c>
      <c r="B153" s="166" t="s">
        <v>1918</v>
      </c>
      <c r="C153" s="186" t="s">
        <v>89</v>
      </c>
      <c r="D153" s="166" t="s">
        <v>1331</v>
      </c>
      <c r="E153" s="166" t="s">
        <v>1703</v>
      </c>
      <c r="F153" s="166" t="s">
        <v>2060</v>
      </c>
      <c r="G153" s="166" t="s">
        <v>2061</v>
      </c>
    </row>
    <row r="154" spans="1:7" ht="18" x14ac:dyDescent="0.25">
      <c r="A154" s="166">
        <v>151</v>
      </c>
      <c r="B154" s="166" t="s">
        <v>1940</v>
      </c>
      <c r="C154" s="186" t="s">
        <v>89</v>
      </c>
      <c r="D154" s="166" t="s">
        <v>1331</v>
      </c>
      <c r="E154" s="166" t="s">
        <v>180</v>
      </c>
      <c r="F154" s="166" t="s">
        <v>1258</v>
      </c>
      <c r="G154" s="166" t="s">
        <v>1125</v>
      </c>
    </row>
    <row r="155" spans="1:7" ht="18" x14ac:dyDescent="0.25">
      <c r="A155" s="166">
        <v>152</v>
      </c>
      <c r="B155" s="166" t="s">
        <v>1940</v>
      </c>
      <c r="C155" s="186" t="s">
        <v>89</v>
      </c>
      <c r="D155" s="166" t="s">
        <v>1331</v>
      </c>
      <c r="E155" s="166" t="s">
        <v>8</v>
      </c>
      <c r="F155" s="166" t="s">
        <v>1258</v>
      </c>
      <c r="G155" s="166" t="s">
        <v>410</v>
      </c>
    </row>
    <row r="156" spans="1:7" ht="18" x14ac:dyDescent="0.25">
      <c r="A156" s="166">
        <v>153</v>
      </c>
      <c r="B156" s="166" t="s">
        <v>1940</v>
      </c>
      <c r="C156" s="186" t="s">
        <v>89</v>
      </c>
      <c r="D156" s="166" t="s">
        <v>1331</v>
      </c>
      <c r="E156" s="166" t="s">
        <v>2062</v>
      </c>
      <c r="F156" s="166" t="s">
        <v>2063</v>
      </c>
      <c r="G156" s="166" t="s">
        <v>410</v>
      </c>
    </row>
    <row r="157" spans="1:7" ht="18" x14ac:dyDescent="0.25">
      <c r="A157" s="166">
        <v>154</v>
      </c>
      <c r="B157" s="166" t="s">
        <v>1940</v>
      </c>
      <c r="C157" s="186" t="s">
        <v>89</v>
      </c>
      <c r="D157" s="166" t="s">
        <v>1331</v>
      </c>
      <c r="E157" s="166" t="s">
        <v>8</v>
      </c>
      <c r="F157" s="166" t="s">
        <v>2064</v>
      </c>
      <c r="G157" s="166" t="s">
        <v>1339</v>
      </c>
    </row>
    <row r="158" spans="1:7" ht="18" x14ac:dyDescent="0.25">
      <c r="A158" s="166">
        <v>155</v>
      </c>
      <c r="B158" s="166" t="s">
        <v>1940</v>
      </c>
      <c r="C158" s="186" t="s">
        <v>89</v>
      </c>
      <c r="D158" s="166" t="s">
        <v>1331</v>
      </c>
      <c r="E158" s="166" t="s">
        <v>8</v>
      </c>
      <c r="F158" s="166" t="s">
        <v>2064</v>
      </c>
      <c r="G158" s="166" t="s">
        <v>2065</v>
      </c>
    </row>
  </sheetData>
  <conditionalFormatting sqref="D1:D3 D159:D65280">
    <cfRule type="cellIs" dxfId="500" priority="16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0" min="1" max="26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48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thickBot="1" x14ac:dyDescent="0.5">
      <c r="A4" s="64">
        <v>1</v>
      </c>
      <c r="B4" s="140"/>
      <c r="C4" s="140"/>
      <c r="D4" s="140"/>
      <c r="E4" s="140"/>
      <c r="F4" s="140"/>
      <c r="G4" s="140"/>
      <c r="H4" s="121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2" t="e">
        <f>IF(I4&lt;=0,100,IF(I4&lt;=90,100,IF(AND(I4&gt;90,I4&lt;=180),75,IF(AND(I4&gt;180,I4&lt;=360),50,IF(AND(I4&gt;360,I4&lt;=720),25,0)))))</f>
        <v>#VALUE!</v>
      </c>
      <c r="K4" s="9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thickBot="1" x14ac:dyDescent="0.5">
      <c r="A5" s="64">
        <v>2</v>
      </c>
      <c r="B5" s="140"/>
      <c r="C5" s="140"/>
      <c r="D5" s="140"/>
      <c r="E5" s="140"/>
      <c r="F5" s="140"/>
      <c r="G5" s="147"/>
      <c r="H5" s="100"/>
      <c r="I5" s="93"/>
      <c r="J5" s="92"/>
      <c r="K5" s="9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thickBot="1" x14ac:dyDescent="0.5">
      <c r="A6" s="64">
        <v>3</v>
      </c>
      <c r="B6" s="140"/>
      <c r="C6" s="140"/>
      <c r="D6" s="140"/>
      <c r="E6" s="140"/>
      <c r="F6" s="140"/>
      <c r="G6" s="147"/>
      <c r="H6" s="100"/>
      <c r="I6" s="92"/>
      <c r="J6" s="92"/>
      <c r="K6" s="9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140"/>
      <c r="C7" s="140"/>
      <c r="D7" s="140"/>
      <c r="E7" s="140"/>
      <c r="F7" s="140"/>
      <c r="G7" s="147"/>
      <c r="H7" s="83"/>
      <c r="I7" s="55"/>
      <c r="J7" s="107"/>
      <c r="K7" s="60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thickBot="1" x14ac:dyDescent="0.5">
      <c r="A8" s="64">
        <v>5</v>
      </c>
      <c r="B8" s="140"/>
      <c r="C8" s="140"/>
      <c r="D8" s="140"/>
      <c r="E8" s="140"/>
      <c r="F8" s="140"/>
      <c r="G8" s="147"/>
      <c r="H8" s="89"/>
      <c r="I8" s="40"/>
      <c r="J8" s="106"/>
      <c r="K8" s="4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7.25" x14ac:dyDescent="0.4"/>
    <row r="10" spans="1:27" s="84" customFormat="1" ht="17.25" x14ac:dyDescent="0.4"/>
    <row r="11" spans="1:27" s="84" customFormat="1" ht="17.25" x14ac:dyDescent="0.4"/>
    <row r="12" spans="1:27" s="84" customFormat="1" ht="17.25" x14ac:dyDescent="0.4"/>
    <row r="13" spans="1:27" s="84" customFormat="1" ht="17.25" x14ac:dyDescent="0.4"/>
    <row r="14" spans="1:27" s="84" customFormat="1" ht="17.25" x14ac:dyDescent="0.4"/>
    <row r="15" spans="1:27" s="84" customFormat="1" ht="17.25" x14ac:dyDescent="0.4"/>
    <row r="16" spans="1:27" s="84" customFormat="1" ht="17.25" x14ac:dyDescent="0.4"/>
    <row r="17" s="84" customFormat="1" ht="17.25" x14ac:dyDescent="0.4"/>
    <row r="18" s="84" customFormat="1" ht="17.25" x14ac:dyDescent="0.4"/>
    <row r="19" s="84" customFormat="1" ht="17.25" x14ac:dyDescent="0.4"/>
    <row r="20" s="84" customFormat="1" ht="17.25" x14ac:dyDescent="0.4"/>
    <row r="21" s="84" customFormat="1" ht="17.25" x14ac:dyDescent="0.4"/>
    <row r="22" s="84" customFormat="1" ht="17.25" x14ac:dyDescent="0.4"/>
    <row r="23" s="84" customFormat="1" ht="17.25" x14ac:dyDescent="0.4"/>
    <row r="24" s="84" customFormat="1" ht="17.25" x14ac:dyDescent="0.4"/>
    <row r="25" s="84" customFormat="1" ht="17.25" x14ac:dyDescent="0.4"/>
    <row r="26" s="84" customFormat="1" ht="17.25" x14ac:dyDescent="0.4"/>
    <row r="27" s="84" customFormat="1" ht="17.25" x14ac:dyDescent="0.4"/>
    <row r="28" s="84" customFormat="1" ht="17.25" x14ac:dyDescent="0.4"/>
    <row r="29" s="84" customFormat="1" ht="17.25" x14ac:dyDescent="0.4"/>
    <row r="30" s="84" customFormat="1" ht="17.25" x14ac:dyDescent="0.4"/>
    <row r="31" s="84" customFormat="1" ht="17.25" x14ac:dyDescent="0.4"/>
    <row r="32" s="84" customFormat="1" ht="17.25" x14ac:dyDescent="0.4"/>
    <row r="33" spans="4:4" s="84" customFormat="1" ht="17.25" x14ac:dyDescent="0.4"/>
    <row r="34" spans="4:4" s="84" customFormat="1" ht="17.25" x14ac:dyDescent="0.4"/>
    <row r="35" spans="4:4" s="84" customFormat="1" ht="17.25" x14ac:dyDescent="0.4"/>
    <row r="36" spans="4:4" s="84" customFormat="1" ht="17.25" x14ac:dyDescent="0.4"/>
    <row r="37" spans="4:4" s="84" customFormat="1" ht="17.25" x14ac:dyDescent="0.4"/>
    <row r="38" spans="4:4" s="84" customFormat="1" ht="17.25" x14ac:dyDescent="0.4"/>
    <row r="39" spans="4:4" s="84" customFormat="1" ht="17.25" x14ac:dyDescent="0.4"/>
    <row r="40" spans="4:4" s="84" customFormat="1" ht="17.25" x14ac:dyDescent="0.4"/>
    <row r="41" spans="4:4" s="84" customFormat="1" ht="17.25" x14ac:dyDescent="0.4"/>
    <row r="42" spans="4:4" s="84" customFormat="1" ht="17.25" x14ac:dyDescent="0.4"/>
    <row r="43" spans="4:4" s="84" customFormat="1" ht="17.25" x14ac:dyDescent="0.4"/>
    <row r="44" spans="4:4" s="84" customFormat="1" ht="17.25" x14ac:dyDescent="0.4"/>
    <row r="45" spans="4:4" s="84" customFormat="1" ht="17.25" x14ac:dyDescent="0.4"/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  <row r="152" spans="4:4" s="84" customFormat="1" ht="17.25" x14ac:dyDescent="0.4">
      <c r="D152" s="91"/>
    </row>
    <row r="153" spans="4:4" s="84" customFormat="1" ht="17.25" x14ac:dyDescent="0.4">
      <c r="D153" s="91"/>
    </row>
    <row r="154" spans="4:4" s="84" customFormat="1" ht="17.25" x14ac:dyDescent="0.4">
      <c r="D154" s="91"/>
    </row>
    <row r="155" spans="4:4" s="84" customFormat="1" ht="17.25" x14ac:dyDescent="0.4">
      <c r="D155" s="91"/>
    </row>
    <row r="156" spans="4:4" s="84" customFormat="1" ht="17.25" x14ac:dyDescent="0.4">
      <c r="D156" s="91"/>
    </row>
    <row r="157" spans="4:4" s="84" customFormat="1" ht="17.25" x14ac:dyDescent="0.4">
      <c r="D157" s="91"/>
    </row>
    <row r="158" spans="4:4" s="84" customFormat="1" ht="17.25" x14ac:dyDescent="0.4">
      <c r="D158" s="91"/>
    </row>
    <row r="159" spans="4:4" s="84" customFormat="1" ht="17.25" x14ac:dyDescent="0.4">
      <c r="D159" s="91"/>
    </row>
    <row r="160" spans="4:4" s="84" customFormat="1" ht="17.25" x14ac:dyDescent="0.4">
      <c r="D160" s="91"/>
    </row>
    <row r="161" spans="4:4" s="84" customFormat="1" ht="17.25" x14ac:dyDescent="0.4">
      <c r="D161" s="91"/>
    </row>
    <row r="162" spans="4:4" s="84" customFormat="1" ht="17.25" x14ac:dyDescent="0.4">
      <c r="D162" s="91"/>
    </row>
    <row r="163" spans="4:4" s="84" customFormat="1" ht="17.25" x14ac:dyDescent="0.4">
      <c r="D163" s="91"/>
    </row>
    <row r="164" spans="4:4" s="84" customFormat="1" ht="17.25" x14ac:dyDescent="0.4">
      <c r="D164" s="91"/>
    </row>
    <row r="165" spans="4:4" s="84" customFormat="1" ht="17.25" x14ac:dyDescent="0.4">
      <c r="D165" s="91"/>
    </row>
  </sheetData>
  <conditionalFormatting sqref="D1:D3 D46:D65501">
    <cfRule type="cellIs" dxfId="499" priority="170" operator="equal">
      <formula>$Q$2</formula>
    </cfRule>
  </conditionalFormatting>
  <conditionalFormatting sqref="D4">
    <cfRule type="cellIs" dxfId="498" priority="49" operator="equal">
      <formula>$AA$2</formula>
    </cfRule>
    <cfRule type="cellIs" dxfId="497" priority="50" operator="equal">
      <formula>$Z$2</formula>
    </cfRule>
    <cfRule type="cellIs" dxfId="496" priority="51" operator="equal">
      <formula>$Y$2</formula>
    </cfRule>
    <cfRule type="cellIs" dxfId="495" priority="52" operator="equal">
      <formula>$X$2</formula>
    </cfRule>
    <cfRule type="cellIs" dxfId="494" priority="53" operator="equal">
      <formula>$W$2</formula>
    </cfRule>
    <cfRule type="cellIs" dxfId="493" priority="54" operator="equal">
      <formula>$V$2</formula>
    </cfRule>
    <cfRule type="cellIs" dxfId="492" priority="55" operator="equal">
      <formula>$U$2</formula>
    </cfRule>
    <cfRule type="cellIs" dxfId="491" priority="56" operator="equal">
      <formula>$T$2</formula>
    </cfRule>
    <cfRule type="cellIs" dxfId="490" priority="57" operator="equal">
      <formula>$S$2</formula>
    </cfRule>
    <cfRule type="cellIs" dxfId="489" priority="58" operator="equal">
      <formula>$R$2</formula>
    </cfRule>
  </conditionalFormatting>
  <conditionalFormatting sqref="D4">
    <cfRule type="cellIs" dxfId="488" priority="60" operator="equal">
      <formula>$P$2</formula>
    </cfRule>
  </conditionalFormatting>
  <conditionalFormatting sqref="D4">
    <cfRule type="cellIs" dxfId="487" priority="59" operator="equal">
      <formula>$Q$2</formula>
    </cfRule>
  </conditionalFormatting>
  <conditionalFormatting sqref="D5">
    <cfRule type="cellIs" dxfId="486" priority="37" operator="equal">
      <formula>$AA$2</formula>
    </cfRule>
    <cfRule type="cellIs" dxfId="485" priority="38" operator="equal">
      <formula>$Z$2</formula>
    </cfRule>
    <cfRule type="cellIs" dxfId="484" priority="39" operator="equal">
      <formula>$Y$2</formula>
    </cfRule>
    <cfRule type="cellIs" dxfId="483" priority="40" operator="equal">
      <formula>$X$2</formula>
    </cfRule>
    <cfRule type="cellIs" dxfId="482" priority="41" operator="equal">
      <formula>$W$2</formula>
    </cfRule>
    <cfRule type="cellIs" dxfId="481" priority="42" operator="equal">
      <formula>$V$2</formula>
    </cfRule>
    <cfRule type="cellIs" dxfId="480" priority="43" operator="equal">
      <formula>$U$2</formula>
    </cfRule>
    <cfRule type="cellIs" dxfId="479" priority="44" operator="equal">
      <formula>$T$2</formula>
    </cfRule>
    <cfRule type="cellIs" dxfId="478" priority="45" operator="equal">
      <formula>$S$2</formula>
    </cfRule>
    <cfRule type="cellIs" dxfId="477" priority="46" operator="equal">
      <formula>$R$2</formula>
    </cfRule>
  </conditionalFormatting>
  <conditionalFormatting sqref="D5">
    <cfRule type="cellIs" dxfId="476" priority="48" operator="equal">
      <formula>$P$2</formula>
    </cfRule>
  </conditionalFormatting>
  <conditionalFormatting sqref="D5">
    <cfRule type="cellIs" dxfId="475" priority="47" operator="equal">
      <formula>$Q$2</formula>
    </cfRule>
  </conditionalFormatting>
  <conditionalFormatting sqref="D6">
    <cfRule type="cellIs" dxfId="474" priority="25" operator="equal">
      <formula>$AA$2</formula>
    </cfRule>
    <cfRule type="cellIs" dxfId="473" priority="26" operator="equal">
      <formula>$Z$2</formula>
    </cfRule>
    <cfRule type="cellIs" dxfId="472" priority="27" operator="equal">
      <formula>$Y$2</formula>
    </cfRule>
    <cfRule type="cellIs" dxfId="471" priority="28" operator="equal">
      <formula>$X$2</formula>
    </cfRule>
    <cfRule type="cellIs" dxfId="470" priority="29" operator="equal">
      <formula>$W$2</formula>
    </cfRule>
    <cfRule type="cellIs" dxfId="469" priority="30" operator="equal">
      <formula>$V$2</formula>
    </cfRule>
    <cfRule type="cellIs" dxfId="468" priority="31" operator="equal">
      <formula>$U$2</formula>
    </cfRule>
    <cfRule type="cellIs" dxfId="467" priority="32" operator="equal">
      <formula>$T$2</formula>
    </cfRule>
    <cfRule type="cellIs" dxfId="466" priority="33" operator="equal">
      <formula>$S$2</formula>
    </cfRule>
    <cfRule type="cellIs" dxfId="465" priority="34" operator="equal">
      <formula>$R$2</formula>
    </cfRule>
  </conditionalFormatting>
  <conditionalFormatting sqref="D6">
    <cfRule type="cellIs" dxfId="464" priority="36" operator="equal">
      <formula>$P$2</formula>
    </cfRule>
  </conditionalFormatting>
  <conditionalFormatting sqref="D6">
    <cfRule type="cellIs" dxfId="463" priority="35" operator="equal">
      <formula>$Q$2</formula>
    </cfRule>
  </conditionalFormatting>
  <conditionalFormatting sqref="D7">
    <cfRule type="cellIs" dxfId="462" priority="13" operator="equal">
      <formula>$AA$2</formula>
    </cfRule>
    <cfRule type="cellIs" dxfId="461" priority="14" operator="equal">
      <formula>$Z$2</formula>
    </cfRule>
    <cfRule type="cellIs" dxfId="460" priority="15" operator="equal">
      <formula>$Y$2</formula>
    </cfRule>
    <cfRule type="cellIs" dxfId="459" priority="16" operator="equal">
      <formula>$X$2</formula>
    </cfRule>
    <cfRule type="cellIs" dxfId="458" priority="17" operator="equal">
      <formula>$W$2</formula>
    </cfRule>
    <cfRule type="cellIs" dxfId="457" priority="18" operator="equal">
      <formula>$V$2</formula>
    </cfRule>
    <cfRule type="cellIs" dxfId="456" priority="19" operator="equal">
      <formula>$U$2</formula>
    </cfRule>
    <cfRule type="cellIs" dxfId="455" priority="20" operator="equal">
      <formula>$T$2</formula>
    </cfRule>
    <cfRule type="cellIs" dxfId="454" priority="21" operator="equal">
      <formula>$S$2</formula>
    </cfRule>
    <cfRule type="cellIs" dxfId="453" priority="22" operator="equal">
      <formula>$R$2</formula>
    </cfRule>
  </conditionalFormatting>
  <conditionalFormatting sqref="D7">
    <cfRule type="cellIs" dxfId="452" priority="24" operator="equal">
      <formula>$P$2</formula>
    </cfRule>
  </conditionalFormatting>
  <conditionalFormatting sqref="D7">
    <cfRule type="cellIs" dxfId="451" priority="23" operator="equal">
      <formula>$Q$2</formula>
    </cfRule>
  </conditionalFormatting>
  <conditionalFormatting sqref="D8">
    <cfRule type="cellIs" dxfId="450" priority="1" operator="equal">
      <formula>$AA$2</formula>
    </cfRule>
    <cfRule type="cellIs" dxfId="449" priority="2" operator="equal">
      <formula>$Z$2</formula>
    </cfRule>
    <cfRule type="cellIs" dxfId="448" priority="3" operator="equal">
      <formula>$Y$2</formula>
    </cfRule>
    <cfRule type="cellIs" dxfId="447" priority="4" operator="equal">
      <formula>$X$2</formula>
    </cfRule>
    <cfRule type="cellIs" dxfId="446" priority="5" operator="equal">
      <formula>$W$2</formula>
    </cfRule>
    <cfRule type="cellIs" dxfId="445" priority="6" operator="equal">
      <formula>$V$2</formula>
    </cfRule>
    <cfRule type="cellIs" dxfId="444" priority="7" operator="equal">
      <formula>$U$2</formula>
    </cfRule>
    <cfRule type="cellIs" dxfId="443" priority="8" operator="equal">
      <formula>$T$2</formula>
    </cfRule>
    <cfRule type="cellIs" dxfId="442" priority="9" operator="equal">
      <formula>$S$2</formula>
    </cfRule>
    <cfRule type="cellIs" dxfId="441" priority="10" operator="equal">
      <formula>$R$2</formula>
    </cfRule>
  </conditionalFormatting>
  <conditionalFormatting sqref="D8">
    <cfRule type="cellIs" dxfId="440" priority="12" operator="equal">
      <formula>$P$2</formula>
    </cfRule>
  </conditionalFormatting>
  <conditionalFormatting sqref="D8">
    <cfRule type="cellIs" dxfId="43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28515625" style="44" customWidth="1"/>
    <col min="2" max="2" width="10.140625" style="44" customWidth="1"/>
    <col min="3" max="3" width="8.85546875" style="44" customWidth="1"/>
    <col min="4" max="4" width="7.5703125" style="70" customWidth="1"/>
    <col min="5" max="5" width="22.5703125" style="44" customWidth="1"/>
    <col min="6" max="7" width="18.5703125" style="44" customWidth="1"/>
    <col min="8" max="8" width="9.5703125" style="44" hidden="1" customWidth="1"/>
    <col min="9" max="9" width="7.42578125" style="44" hidden="1" customWidth="1"/>
    <col min="10" max="10" width="8.140625" style="70" hidden="1" customWidth="1"/>
    <col min="11" max="11" width="20.140625" style="82" hidden="1" customWidth="1"/>
    <col min="12" max="12" width="20.140625" style="82" customWidth="1"/>
    <col min="13" max="14" width="9.5703125" style="44" customWidth="1"/>
    <col min="15" max="15" width="9.5703125" style="44" hidden="1" customWidth="1"/>
    <col min="16" max="28" width="6.42578125" style="44" hidden="1" customWidth="1"/>
    <col min="29" max="16384" width="4.7109375" style="44"/>
  </cols>
  <sheetData>
    <row r="1" spans="1:28" ht="36.75" customHeight="1" x14ac:dyDescent="0.25">
      <c r="F1" s="128" t="s">
        <v>80</v>
      </c>
      <c r="G1" s="128"/>
      <c r="H1" s="71"/>
      <c r="I1" s="71"/>
      <c r="Q1" s="44" t="s">
        <v>89</v>
      </c>
    </row>
    <row r="2" spans="1:28" ht="29.25" thickBot="1" x14ac:dyDescent="0.6">
      <c r="A2" s="18"/>
      <c r="B2" s="45"/>
      <c r="C2" s="45"/>
      <c r="D2" s="45"/>
      <c r="E2" s="72" t="s">
        <v>6</v>
      </c>
      <c r="H2" s="73" t="s">
        <v>86</v>
      </c>
      <c r="I2" s="74" t="e">
        <f>SUM(J:J)/COUNT(J:J)</f>
        <v>#VALUE!</v>
      </c>
      <c r="J2" s="104" t="s">
        <v>90</v>
      </c>
      <c r="K2" s="18">
        <f>COUNT(J:J)</f>
        <v>0</v>
      </c>
      <c r="L2" s="18"/>
      <c r="M2" s="72"/>
      <c r="Q2" s="75" t="s">
        <v>61</v>
      </c>
      <c r="R2" s="75" t="s">
        <v>62</v>
      </c>
      <c r="S2" s="75" t="s">
        <v>63</v>
      </c>
      <c r="T2" s="75" t="s">
        <v>64</v>
      </c>
      <c r="U2" s="75" t="s">
        <v>65</v>
      </c>
      <c r="V2" s="75" t="s">
        <v>66</v>
      </c>
      <c r="W2" s="75" t="s">
        <v>67</v>
      </c>
      <c r="X2" s="75" t="s">
        <v>68</v>
      </c>
      <c r="Y2" s="75" t="s">
        <v>69</v>
      </c>
      <c r="Z2" s="75" t="s">
        <v>70</v>
      </c>
      <c r="AA2" s="75" t="s">
        <v>71</v>
      </c>
      <c r="AB2" s="76" t="s">
        <v>72</v>
      </c>
    </row>
    <row r="3" spans="1:28" ht="21" thickBot="1" x14ac:dyDescent="0.3">
      <c r="A3" s="154" t="s">
        <v>0</v>
      </c>
      <c r="B3" s="154" t="s">
        <v>51</v>
      </c>
      <c r="C3" s="154" t="s">
        <v>88</v>
      </c>
      <c r="D3" s="154" t="s">
        <v>76</v>
      </c>
      <c r="E3" s="154" t="s">
        <v>1</v>
      </c>
      <c r="F3" s="154" t="s">
        <v>2</v>
      </c>
      <c r="G3" s="154" t="s">
        <v>52</v>
      </c>
      <c r="H3" s="125" t="s">
        <v>87</v>
      </c>
      <c r="I3" s="46" t="s">
        <v>85</v>
      </c>
      <c r="J3" s="46" t="s">
        <v>79</v>
      </c>
      <c r="K3" s="77" t="s">
        <v>78</v>
      </c>
      <c r="L3" s="131"/>
      <c r="Q3" s="78" t="s">
        <v>58</v>
      </c>
    </row>
    <row r="4" spans="1:28" ht="18.75" customHeight="1" x14ac:dyDescent="0.25">
      <c r="A4" s="152">
        <v>1</v>
      </c>
      <c r="B4" s="64" t="s">
        <v>110</v>
      </c>
      <c r="C4" s="145" t="s">
        <v>111</v>
      </c>
      <c r="D4" s="140" t="s">
        <v>112</v>
      </c>
      <c r="E4" s="64" t="s">
        <v>50</v>
      </c>
      <c r="F4" s="64" t="s">
        <v>127</v>
      </c>
      <c r="G4" s="64" t="s">
        <v>128</v>
      </c>
      <c r="H4" s="119" t="s">
        <v>92</v>
      </c>
      <c r="I4" s="118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18" t="e">
        <f>IF(I4&lt;=0,100,IF(I4&lt;=90,100,IF(AND(I4&gt;90,I4&lt;=180),75,IF(AND(I4&gt;180,I4&lt;=360),50,IF(AND(I4&gt;360,I4&lt;=720),25,0)))))</f>
        <v>#VALUE!</v>
      </c>
      <c r="K4" s="118" t="s">
        <v>75</v>
      </c>
      <c r="L4" s="112"/>
      <c r="P4" s="79" t="s">
        <v>8</v>
      </c>
      <c r="Q4" s="69">
        <f t="shared" ref="Q4:AB5" si="0">COUNTIFS($E:$E,$P4,$D:$D,Q$2,$C:$C,$Q$1)</f>
        <v>0</v>
      </c>
      <c r="R4" s="69">
        <f t="shared" si="0"/>
        <v>0</v>
      </c>
      <c r="S4" s="69">
        <f t="shared" si="0"/>
        <v>0</v>
      </c>
      <c r="T4" s="69">
        <f t="shared" si="0"/>
        <v>0</v>
      </c>
      <c r="U4" s="69">
        <f t="shared" si="0"/>
        <v>0</v>
      </c>
      <c r="V4" s="69">
        <f t="shared" si="0"/>
        <v>0</v>
      </c>
      <c r="W4" s="69">
        <f t="shared" si="0"/>
        <v>0</v>
      </c>
      <c r="X4" s="69">
        <f t="shared" si="0"/>
        <v>0</v>
      </c>
      <c r="Y4" s="69">
        <f t="shared" si="0"/>
        <v>0</v>
      </c>
      <c r="Z4" s="69">
        <f t="shared" si="0"/>
        <v>0</v>
      </c>
      <c r="AA4" s="69">
        <f t="shared" si="0"/>
        <v>0</v>
      </c>
      <c r="AB4" s="69">
        <f t="shared" si="0"/>
        <v>0</v>
      </c>
    </row>
    <row r="5" spans="1:28" ht="18.75" customHeight="1" x14ac:dyDescent="0.4">
      <c r="A5" s="152">
        <v>2</v>
      </c>
      <c r="B5" s="64" t="s">
        <v>110</v>
      </c>
      <c r="C5" s="145" t="s">
        <v>111</v>
      </c>
      <c r="D5" s="140" t="s">
        <v>112</v>
      </c>
      <c r="E5" s="64" t="s">
        <v>50</v>
      </c>
      <c r="F5" s="152" t="s">
        <v>266</v>
      </c>
      <c r="G5" s="152" t="s">
        <v>267</v>
      </c>
      <c r="H5" s="120"/>
      <c r="I5" s="117"/>
      <c r="J5" s="116"/>
      <c r="K5" s="116"/>
      <c r="L5" s="112"/>
      <c r="P5" s="80" t="s">
        <v>3</v>
      </c>
      <c r="Q5" s="69">
        <f t="shared" si="0"/>
        <v>0</v>
      </c>
      <c r="R5" s="69">
        <f t="shared" si="0"/>
        <v>0</v>
      </c>
      <c r="S5" s="69">
        <f t="shared" si="0"/>
        <v>0</v>
      </c>
      <c r="T5" s="69">
        <f t="shared" si="0"/>
        <v>0</v>
      </c>
      <c r="U5" s="69">
        <f t="shared" si="0"/>
        <v>0</v>
      </c>
      <c r="V5" s="69">
        <f t="shared" si="0"/>
        <v>0</v>
      </c>
      <c r="W5" s="69">
        <f t="shared" si="0"/>
        <v>0</v>
      </c>
      <c r="X5" s="69">
        <f t="shared" si="0"/>
        <v>0</v>
      </c>
      <c r="Y5" s="69">
        <f t="shared" si="0"/>
        <v>0</v>
      </c>
      <c r="Z5" s="69">
        <f t="shared" si="0"/>
        <v>0</v>
      </c>
      <c r="AA5" s="69">
        <f t="shared" si="0"/>
        <v>0</v>
      </c>
      <c r="AB5" s="69">
        <f t="shared" si="0"/>
        <v>0</v>
      </c>
    </row>
    <row r="6" spans="1:28" ht="18.75" customHeight="1" x14ac:dyDescent="0.4">
      <c r="A6" s="152">
        <v>3</v>
      </c>
      <c r="B6" s="64" t="s">
        <v>110</v>
      </c>
      <c r="C6" s="145" t="s">
        <v>111</v>
      </c>
      <c r="D6" s="140" t="s">
        <v>112</v>
      </c>
      <c r="E6" s="64" t="s">
        <v>123</v>
      </c>
      <c r="F6" s="152" t="s">
        <v>268</v>
      </c>
      <c r="G6" s="152" t="s">
        <v>269</v>
      </c>
      <c r="H6" s="81"/>
      <c r="I6" s="81"/>
      <c r="J6" s="112"/>
      <c r="K6" s="112"/>
      <c r="L6" s="112"/>
      <c r="P6" s="8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18" x14ac:dyDescent="0.4">
      <c r="A7" s="152">
        <v>4</v>
      </c>
      <c r="B7" s="155" t="s">
        <v>295</v>
      </c>
      <c r="C7" s="145" t="s">
        <v>111</v>
      </c>
      <c r="D7" s="140" t="s">
        <v>291</v>
      </c>
      <c r="E7" s="64" t="s">
        <v>50</v>
      </c>
      <c r="F7" s="160" t="s">
        <v>296</v>
      </c>
      <c r="G7" s="160" t="s">
        <v>297</v>
      </c>
      <c r="H7" s="108"/>
      <c r="I7" s="108"/>
      <c r="J7" s="108"/>
      <c r="K7" s="109"/>
      <c r="L7" s="109"/>
    </row>
    <row r="8" spans="1:28" ht="18" x14ac:dyDescent="0.4">
      <c r="A8" s="152">
        <v>5</v>
      </c>
      <c r="B8" s="155" t="s">
        <v>295</v>
      </c>
      <c r="C8" s="145" t="s">
        <v>111</v>
      </c>
      <c r="D8" s="140" t="s">
        <v>291</v>
      </c>
      <c r="E8" s="64" t="s">
        <v>50</v>
      </c>
      <c r="F8" s="160" t="s">
        <v>298</v>
      </c>
      <c r="G8" s="160" t="s">
        <v>299</v>
      </c>
      <c r="H8" s="108"/>
      <c r="I8" s="108"/>
      <c r="J8" s="108"/>
      <c r="K8" s="109"/>
      <c r="L8" s="109"/>
    </row>
    <row r="9" spans="1:28" ht="18" x14ac:dyDescent="0.4">
      <c r="A9" s="152">
        <v>6</v>
      </c>
      <c r="B9" s="155" t="s">
        <v>295</v>
      </c>
      <c r="C9" s="145" t="s">
        <v>111</v>
      </c>
      <c r="D9" s="140" t="s">
        <v>291</v>
      </c>
      <c r="E9" s="64" t="s">
        <v>50</v>
      </c>
      <c r="F9" s="155" t="s">
        <v>300</v>
      </c>
      <c r="G9" s="155" t="s">
        <v>301</v>
      </c>
      <c r="H9" s="109"/>
      <c r="I9" s="109"/>
      <c r="K9" s="109"/>
      <c r="L9" s="109"/>
    </row>
    <row r="10" spans="1:28" ht="18" x14ac:dyDescent="0.25">
      <c r="A10" s="152">
        <v>7</v>
      </c>
      <c r="B10" s="155" t="s">
        <v>295</v>
      </c>
      <c r="C10" s="145" t="s">
        <v>111</v>
      </c>
      <c r="D10" s="140" t="s">
        <v>291</v>
      </c>
      <c r="E10" s="64" t="s">
        <v>50</v>
      </c>
      <c r="F10" s="155" t="s">
        <v>302</v>
      </c>
      <c r="G10" s="155" t="s">
        <v>303</v>
      </c>
    </row>
    <row r="11" spans="1:28" ht="18" x14ac:dyDescent="0.25">
      <c r="A11" s="152">
        <v>8</v>
      </c>
      <c r="B11" s="155" t="s">
        <v>295</v>
      </c>
      <c r="C11" s="145" t="s">
        <v>111</v>
      </c>
      <c r="D11" s="140" t="s">
        <v>291</v>
      </c>
      <c r="E11" s="155" t="s">
        <v>116</v>
      </c>
      <c r="F11" s="155" t="s">
        <v>304</v>
      </c>
      <c r="G11" s="155" t="s">
        <v>305</v>
      </c>
    </row>
    <row r="12" spans="1:28" ht="18" x14ac:dyDescent="0.25">
      <c r="A12" s="152">
        <v>9</v>
      </c>
      <c r="B12" s="155" t="s">
        <v>295</v>
      </c>
      <c r="C12" s="145" t="s">
        <v>111</v>
      </c>
      <c r="D12" s="140" t="s">
        <v>291</v>
      </c>
      <c r="E12" s="64" t="s">
        <v>50</v>
      </c>
      <c r="F12" s="155" t="s">
        <v>333</v>
      </c>
      <c r="G12" s="155" t="s">
        <v>334</v>
      </c>
    </row>
    <row r="13" spans="1:28" ht="18" x14ac:dyDescent="0.25">
      <c r="A13" s="152">
        <v>10</v>
      </c>
      <c r="B13" s="155" t="s">
        <v>295</v>
      </c>
      <c r="C13" s="145" t="s">
        <v>111</v>
      </c>
      <c r="D13" s="140" t="s">
        <v>291</v>
      </c>
      <c r="E13" s="64" t="s">
        <v>50</v>
      </c>
      <c r="F13" s="155" t="s">
        <v>335</v>
      </c>
      <c r="G13" s="155" t="s">
        <v>336</v>
      </c>
    </row>
    <row r="14" spans="1:28" ht="18" x14ac:dyDescent="0.25">
      <c r="A14" s="152">
        <v>11</v>
      </c>
      <c r="B14" s="155" t="s">
        <v>295</v>
      </c>
      <c r="C14" s="145" t="s">
        <v>111</v>
      </c>
      <c r="D14" s="140" t="s">
        <v>291</v>
      </c>
      <c r="E14" s="155" t="s">
        <v>116</v>
      </c>
      <c r="F14" s="155" t="s">
        <v>337</v>
      </c>
      <c r="G14" s="155" t="s">
        <v>338</v>
      </c>
    </row>
    <row r="15" spans="1:28" ht="18" x14ac:dyDescent="0.25">
      <c r="A15" s="152">
        <v>12</v>
      </c>
      <c r="B15" s="155" t="s">
        <v>295</v>
      </c>
      <c r="C15" s="145" t="s">
        <v>111</v>
      </c>
      <c r="D15" s="140" t="s">
        <v>291</v>
      </c>
      <c r="E15" s="64" t="s">
        <v>50</v>
      </c>
      <c r="F15" s="155" t="s">
        <v>339</v>
      </c>
      <c r="G15" s="155" t="s">
        <v>341</v>
      </c>
    </row>
    <row r="16" spans="1:28" ht="18" x14ac:dyDescent="0.25">
      <c r="A16" s="152">
        <v>13</v>
      </c>
      <c r="B16" s="155" t="s">
        <v>295</v>
      </c>
      <c r="C16" s="145" t="s">
        <v>111</v>
      </c>
      <c r="D16" s="140" t="s">
        <v>291</v>
      </c>
      <c r="E16" s="64" t="s">
        <v>50</v>
      </c>
      <c r="F16" s="155" t="s">
        <v>340</v>
      </c>
      <c r="G16" s="155" t="s">
        <v>342</v>
      </c>
    </row>
    <row r="17" spans="1:12" ht="18" x14ac:dyDescent="0.25">
      <c r="A17" s="152">
        <v>14</v>
      </c>
      <c r="B17" s="161" t="s">
        <v>295</v>
      </c>
      <c r="C17" s="162" t="s">
        <v>89</v>
      </c>
      <c r="D17" s="140" t="s">
        <v>291</v>
      </c>
      <c r="E17" s="140" t="s">
        <v>50</v>
      </c>
      <c r="F17" s="161" t="s">
        <v>469</v>
      </c>
      <c r="G17" s="161" t="s">
        <v>470</v>
      </c>
    </row>
    <row r="18" spans="1:12" ht="18" x14ac:dyDescent="0.25">
      <c r="A18" s="152">
        <v>15</v>
      </c>
      <c r="B18" s="161" t="s">
        <v>523</v>
      </c>
      <c r="C18" s="162" t="s">
        <v>89</v>
      </c>
      <c r="D18" s="140" t="s">
        <v>524</v>
      </c>
      <c r="E18" s="155" t="s">
        <v>116</v>
      </c>
      <c r="F18" s="161" t="s">
        <v>525</v>
      </c>
      <c r="G18" s="161" t="s">
        <v>164</v>
      </c>
    </row>
    <row r="19" spans="1:12" ht="18" x14ac:dyDescent="0.25">
      <c r="A19" s="152">
        <v>16</v>
      </c>
      <c r="B19" s="161" t="s">
        <v>523</v>
      </c>
      <c r="C19" s="162" t="s">
        <v>89</v>
      </c>
      <c r="D19" s="140" t="s">
        <v>524</v>
      </c>
      <c r="E19" s="155" t="s">
        <v>527</v>
      </c>
      <c r="F19" s="161" t="s">
        <v>526</v>
      </c>
      <c r="G19" s="161" t="s">
        <v>528</v>
      </c>
    </row>
    <row r="20" spans="1:12" ht="18" x14ac:dyDescent="0.4">
      <c r="A20" s="152">
        <v>17</v>
      </c>
      <c r="B20" s="161" t="s">
        <v>523</v>
      </c>
      <c r="C20" s="162" t="s">
        <v>89</v>
      </c>
      <c r="D20" s="140" t="s">
        <v>524</v>
      </c>
      <c r="E20" s="155" t="s">
        <v>530</v>
      </c>
      <c r="F20" s="161" t="s">
        <v>529</v>
      </c>
      <c r="G20" s="161" t="s">
        <v>531</v>
      </c>
      <c r="L20" s="109"/>
    </row>
    <row r="21" spans="1:12" ht="18" x14ac:dyDescent="0.25">
      <c r="A21" s="152">
        <v>18</v>
      </c>
      <c r="B21" s="161" t="s">
        <v>523</v>
      </c>
      <c r="C21" s="162" t="s">
        <v>89</v>
      </c>
      <c r="D21" s="140" t="s">
        <v>524</v>
      </c>
      <c r="E21" s="64" t="s">
        <v>50</v>
      </c>
      <c r="F21" s="161" t="s">
        <v>529</v>
      </c>
      <c r="G21" s="161" t="s">
        <v>532</v>
      </c>
    </row>
    <row r="22" spans="1:12" ht="18" x14ac:dyDescent="0.25">
      <c r="A22" s="152">
        <v>19</v>
      </c>
      <c r="B22" s="161" t="s">
        <v>523</v>
      </c>
      <c r="C22" s="162" t="s">
        <v>89</v>
      </c>
      <c r="D22" s="140" t="s">
        <v>524</v>
      </c>
      <c r="E22" s="64" t="s">
        <v>50</v>
      </c>
      <c r="F22" s="161" t="s">
        <v>529</v>
      </c>
      <c r="G22" s="161" t="s">
        <v>533</v>
      </c>
    </row>
    <row r="23" spans="1:12" ht="18" x14ac:dyDescent="0.25">
      <c r="A23" s="152">
        <v>20</v>
      </c>
      <c r="B23" s="161" t="s">
        <v>523</v>
      </c>
      <c r="C23" s="162" t="s">
        <v>89</v>
      </c>
      <c r="D23" s="140" t="s">
        <v>524</v>
      </c>
      <c r="E23" s="155" t="s">
        <v>116</v>
      </c>
      <c r="F23" s="161" t="s">
        <v>534</v>
      </c>
      <c r="G23" s="161" t="s">
        <v>148</v>
      </c>
    </row>
    <row r="24" spans="1:12" ht="18" x14ac:dyDescent="0.25">
      <c r="A24" s="152">
        <v>21</v>
      </c>
      <c r="B24" s="161" t="s">
        <v>523</v>
      </c>
      <c r="C24" s="162" t="s">
        <v>89</v>
      </c>
      <c r="D24" s="140" t="s">
        <v>524</v>
      </c>
      <c r="E24" s="155" t="s">
        <v>536</v>
      </c>
      <c r="F24" s="161" t="s">
        <v>535</v>
      </c>
      <c r="G24" s="161" t="s">
        <v>537</v>
      </c>
    </row>
    <row r="25" spans="1:12" ht="18" x14ac:dyDescent="0.25">
      <c r="A25" s="152">
        <v>22</v>
      </c>
      <c r="B25" s="161" t="s">
        <v>523</v>
      </c>
      <c r="C25" s="162" t="s">
        <v>89</v>
      </c>
      <c r="D25" s="140" t="s">
        <v>524</v>
      </c>
      <c r="E25" s="155" t="s">
        <v>116</v>
      </c>
      <c r="F25" s="161" t="s">
        <v>538</v>
      </c>
      <c r="G25" s="161" t="s">
        <v>376</v>
      </c>
    </row>
    <row r="26" spans="1:12" ht="18" x14ac:dyDescent="0.25">
      <c r="A26" s="152">
        <v>23</v>
      </c>
      <c r="B26" s="161" t="s">
        <v>523</v>
      </c>
      <c r="C26" s="162" t="s">
        <v>89</v>
      </c>
      <c r="D26" s="140" t="s">
        <v>524</v>
      </c>
      <c r="E26" s="155" t="s">
        <v>116</v>
      </c>
      <c r="F26" s="161" t="s">
        <v>539</v>
      </c>
      <c r="G26" s="161" t="s">
        <v>202</v>
      </c>
    </row>
    <row r="27" spans="1:12" ht="18.75" x14ac:dyDescent="0.25">
      <c r="A27" s="152">
        <v>24</v>
      </c>
      <c r="B27" s="164" t="s">
        <v>588</v>
      </c>
      <c r="C27" s="141" t="s">
        <v>89</v>
      </c>
      <c r="D27" s="140" t="s">
        <v>524</v>
      </c>
      <c r="E27" s="164" t="s">
        <v>261</v>
      </c>
      <c r="F27" s="164" t="s">
        <v>720</v>
      </c>
      <c r="G27" s="164" t="s">
        <v>225</v>
      </c>
    </row>
    <row r="28" spans="1:12" ht="18.75" x14ac:dyDescent="0.25">
      <c r="A28" s="152">
        <v>25</v>
      </c>
      <c r="B28" s="164" t="s">
        <v>832</v>
      </c>
      <c r="C28" s="141" t="s">
        <v>89</v>
      </c>
      <c r="D28" s="140" t="s">
        <v>833</v>
      </c>
      <c r="E28" s="64" t="s">
        <v>50</v>
      </c>
      <c r="F28" s="164" t="s">
        <v>886</v>
      </c>
      <c r="G28" s="164" t="s">
        <v>151</v>
      </c>
    </row>
    <row r="29" spans="1:12" ht="18.75" x14ac:dyDescent="0.25">
      <c r="A29" s="152">
        <v>26</v>
      </c>
      <c r="B29" s="164" t="s">
        <v>832</v>
      </c>
      <c r="C29" s="141" t="s">
        <v>89</v>
      </c>
      <c r="D29" s="140" t="s">
        <v>833</v>
      </c>
      <c r="E29" s="155" t="s">
        <v>370</v>
      </c>
      <c r="F29" s="164" t="s">
        <v>887</v>
      </c>
      <c r="G29" s="164" t="s">
        <v>888</v>
      </c>
    </row>
    <row r="30" spans="1:12" ht="18.75" x14ac:dyDescent="0.25">
      <c r="A30" s="152">
        <v>27</v>
      </c>
      <c r="B30" s="164" t="s">
        <v>832</v>
      </c>
      <c r="C30" s="141" t="s">
        <v>89</v>
      </c>
      <c r="D30" s="140" t="s">
        <v>833</v>
      </c>
      <c r="E30" s="155" t="s">
        <v>445</v>
      </c>
      <c r="F30" s="164" t="s">
        <v>908</v>
      </c>
      <c r="G30" s="164" t="s">
        <v>75</v>
      </c>
    </row>
    <row r="31" spans="1:12" ht="18.75" x14ac:dyDescent="0.25">
      <c r="A31" s="152">
        <v>28</v>
      </c>
      <c r="B31" s="164" t="s">
        <v>847</v>
      </c>
      <c r="C31" s="141" t="s">
        <v>89</v>
      </c>
      <c r="D31" s="140" t="s">
        <v>833</v>
      </c>
      <c r="E31" s="164" t="s">
        <v>261</v>
      </c>
      <c r="F31" s="164" t="s">
        <v>1117</v>
      </c>
      <c r="G31" s="164" t="s">
        <v>888</v>
      </c>
    </row>
    <row r="32" spans="1:12" s="2" customFormat="1" ht="18.75" x14ac:dyDescent="0.25">
      <c r="A32" s="152">
        <v>29</v>
      </c>
      <c r="B32" s="64" t="s">
        <v>1119</v>
      </c>
      <c r="C32" s="139" t="s">
        <v>111</v>
      </c>
      <c r="D32" s="140" t="s">
        <v>1118</v>
      </c>
      <c r="E32" s="64" t="s">
        <v>50</v>
      </c>
      <c r="F32" s="149" t="s">
        <v>1314</v>
      </c>
      <c r="G32" s="64" t="s">
        <v>1315</v>
      </c>
      <c r="H32" s="148"/>
    </row>
    <row r="33" spans="1:8" s="2" customFormat="1" ht="18.75" x14ac:dyDescent="0.25">
      <c r="A33" s="152">
        <v>30</v>
      </c>
      <c r="B33" s="64" t="s">
        <v>1119</v>
      </c>
      <c r="C33" s="139" t="s">
        <v>111</v>
      </c>
      <c r="D33" s="140" t="s">
        <v>1118</v>
      </c>
      <c r="E33" s="64" t="s">
        <v>50</v>
      </c>
      <c r="F33" s="149" t="s">
        <v>1312</v>
      </c>
      <c r="G33" s="64" t="s">
        <v>1313</v>
      </c>
      <c r="H33" s="148"/>
    </row>
    <row r="34" spans="1:8" ht="18.75" x14ac:dyDescent="0.25">
      <c r="A34" s="152">
        <v>31</v>
      </c>
      <c r="B34" s="164" t="s">
        <v>1918</v>
      </c>
      <c r="C34" s="139" t="s">
        <v>111</v>
      </c>
      <c r="D34" s="140" t="s">
        <v>1331</v>
      </c>
      <c r="E34" s="177" t="s">
        <v>3</v>
      </c>
      <c r="F34" s="177" t="s">
        <v>696</v>
      </c>
      <c r="G34" s="177" t="s">
        <v>75</v>
      </c>
    </row>
    <row r="35" spans="1:8" ht="18.75" x14ac:dyDescent="0.25">
      <c r="A35" s="152">
        <v>32</v>
      </c>
      <c r="B35" s="164" t="s">
        <v>1918</v>
      </c>
      <c r="C35" s="139" t="s">
        <v>111</v>
      </c>
      <c r="D35" s="140" t="s">
        <v>1331</v>
      </c>
      <c r="E35" s="177" t="s">
        <v>50</v>
      </c>
      <c r="F35" s="177" t="s">
        <v>1922</v>
      </c>
      <c r="G35" s="177" t="s">
        <v>1923</v>
      </c>
    </row>
    <row r="36" spans="1:8" ht="18.75" x14ac:dyDescent="0.25">
      <c r="A36" s="152">
        <v>33</v>
      </c>
      <c r="B36" s="164" t="s">
        <v>1918</v>
      </c>
      <c r="C36" s="139" t="s">
        <v>111</v>
      </c>
      <c r="D36" s="140" t="s">
        <v>1331</v>
      </c>
      <c r="E36" s="177" t="s">
        <v>50</v>
      </c>
      <c r="F36" s="177" t="s">
        <v>1924</v>
      </c>
      <c r="G36" s="177" t="s">
        <v>154</v>
      </c>
    </row>
    <row r="37" spans="1:8" ht="18.75" x14ac:dyDescent="0.25">
      <c r="A37" s="152"/>
      <c r="B37" s="164"/>
      <c r="C37" s="141"/>
      <c r="D37" s="164"/>
      <c r="E37" s="164"/>
      <c r="F37" s="164"/>
      <c r="G37" s="164"/>
    </row>
    <row r="38" spans="1:8" ht="18.75" x14ac:dyDescent="0.25">
      <c r="A38" s="152"/>
      <c r="B38" s="164"/>
      <c r="C38" s="141"/>
      <c r="D38" s="164"/>
      <c r="E38" s="164"/>
      <c r="F38" s="164"/>
      <c r="G38" s="164"/>
    </row>
    <row r="39" spans="1:8" ht="18.75" x14ac:dyDescent="0.25">
      <c r="A39" s="152"/>
      <c r="B39" s="164"/>
      <c r="C39" s="141"/>
      <c r="D39" s="164"/>
      <c r="E39" s="164"/>
      <c r="F39" s="164"/>
      <c r="G39" s="164"/>
    </row>
    <row r="40" spans="1:8" ht="18.75" x14ac:dyDescent="0.25">
      <c r="A40" s="152"/>
      <c r="B40" s="164"/>
      <c r="C40" s="141"/>
      <c r="D40" s="164"/>
      <c r="E40" s="164"/>
      <c r="F40" s="164"/>
      <c r="G40" s="164"/>
    </row>
    <row r="41" spans="1:8" ht="18.75" x14ac:dyDescent="0.25">
      <c r="A41" s="152"/>
      <c r="B41" s="164"/>
      <c r="C41" s="141"/>
      <c r="D41" s="164"/>
      <c r="E41" s="164"/>
      <c r="F41" s="164"/>
      <c r="G41" s="164"/>
    </row>
    <row r="42" spans="1:8" ht="18.75" x14ac:dyDescent="0.25">
      <c r="A42" s="152"/>
      <c r="B42" s="164"/>
      <c r="C42" s="141"/>
      <c r="D42" s="164"/>
      <c r="E42" s="164"/>
      <c r="F42" s="164"/>
      <c r="G42" s="164"/>
    </row>
    <row r="43" spans="1:8" ht="18.75" x14ac:dyDescent="0.25">
      <c r="A43" s="152"/>
      <c r="B43" s="164"/>
      <c r="C43" s="141"/>
      <c r="D43" s="164"/>
      <c r="E43" s="164"/>
      <c r="F43" s="164"/>
      <c r="G43" s="164"/>
    </row>
    <row r="44" spans="1:8" ht="18.75" x14ac:dyDescent="0.25">
      <c r="A44" s="152"/>
      <c r="B44" s="164"/>
      <c r="C44" s="141"/>
      <c r="D44" s="164"/>
      <c r="E44" s="164"/>
      <c r="F44" s="164"/>
      <c r="G44" s="164"/>
    </row>
    <row r="45" spans="1:8" ht="18.75" x14ac:dyDescent="0.25">
      <c r="A45" s="152"/>
      <c r="B45" s="164"/>
      <c r="C45" s="141"/>
      <c r="D45" s="164"/>
      <c r="E45" s="164"/>
      <c r="F45" s="164"/>
      <c r="G45" s="164"/>
    </row>
    <row r="46" spans="1:8" ht="18.75" x14ac:dyDescent="0.25">
      <c r="A46" s="152"/>
      <c r="B46" s="164"/>
      <c r="C46" s="141"/>
      <c r="D46" s="164"/>
      <c r="E46" s="164"/>
      <c r="F46" s="164"/>
      <c r="G46" s="164"/>
    </row>
  </sheetData>
  <conditionalFormatting sqref="D37:D46">
    <cfRule type="cellIs" dxfId="2524" priority="26" operator="equal">
      <formula>$Q$2</formula>
    </cfRule>
  </conditionalFormatting>
  <conditionalFormatting sqref="D37:D46">
    <cfRule type="cellIs" dxfId="2523" priority="25" operator="equal">
      <formula>$R$2</formula>
    </cfRule>
  </conditionalFormatting>
  <conditionalFormatting sqref="D37:D46">
    <cfRule type="cellIs" dxfId="2522" priority="15" operator="equal">
      <formula>$AB$2</formula>
    </cfRule>
    <cfRule type="cellIs" dxfId="2521" priority="16" operator="equal">
      <formula>$AA$2</formula>
    </cfRule>
    <cfRule type="cellIs" dxfId="2520" priority="17" operator="equal">
      <formula>$Z$2</formula>
    </cfRule>
    <cfRule type="cellIs" dxfId="2519" priority="18" operator="equal">
      <formula>$Y$2</formula>
    </cfRule>
    <cfRule type="cellIs" dxfId="2518" priority="19" operator="equal">
      <formula>$X$2</formula>
    </cfRule>
    <cfRule type="cellIs" dxfId="2517" priority="20" operator="equal">
      <formula>$W$2</formula>
    </cfRule>
    <cfRule type="cellIs" dxfId="2516" priority="21" operator="equal">
      <formula>$V$2</formula>
    </cfRule>
    <cfRule type="cellIs" dxfId="2515" priority="22" operator="equal">
      <formula>$U$2</formula>
    </cfRule>
    <cfRule type="cellIs" dxfId="2514" priority="23" operator="equal">
      <formula>$T$2</formula>
    </cfRule>
    <cfRule type="cellIs" dxfId="2513" priority="24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128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15</v>
      </c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" x14ac:dyDescent="0.4">
      <c r="A4" s="166">
        <v>1</v>
      </c>
      <c r="B4" s="166" t="s">
        <v>295</v>
      </c>
      <c r="C4" s="186" t="s">
        <v>89</v>
      </c>
      <c r="D4" s="166" t="s">
        <v>291</v>
      </c>
      <c r="E4" s="166" t="s">
        <v>311</v>
      </c>
      <c r="F4" s="166" t="s">
        <v>364</v>
      </c>
      <c r="G4" s="166" t="s">
        <v>294</v>
      </c>
    </row>
    <row r="5" spans="1:27" s="84" customFormat="1" ht="18" x14ac:dyDescent="0.4">
      <c r="A5" s="166">
        <v>2</v>
      </c>
      <c r="B5" s="166" t="s">
        <v>295</v>
      </c>
      <c r="C5" s="186" t="s">
        <v>89</v>
      </c>
      <c r="D5" s="166" t="s">
        <v>291</v>
      </c>
      <c r="E5" s="166" t="s">
        <v>50</v>
      </c>
      <c r="F5" s="166" t="s">
        <v>365</v>
      </c>
      <c r="G5" s="166" t="s">
        <v>367</v>
      </c>
    </row>
    <row r="6" spans="1:27" s="84" customFormat="1" ht="18" x14ac:dyDescent="0.4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50</v>
      </c>
      <c r="F6" s="166" t="s">
        <v>366</v>
      </c>
      <c r="G6" s="166" t="s">
        <v>368</v>
      </c>
    </row>
    <row r="7" spans="1:27" s="84" customFormat="1" ht="18" x14ac:dyDescent="0.4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311</v>
      </c>
      <c r="F7" s="166" t="s">
        <v>369</v>
      </c>
      <c r="G7" s="166" t="s">
        <v>305</v>
      </c>
    </row>
    <row r="8" spans="1:27" s="84" customFormat="1" ht="18" x14ac:dyDescent="0.4">
      <c r="A8" s="166">
        <v>5</v>
      </c>
      <c r="B8" s="166" t="s">
        <v>295</v>
      </c>
      <c r="C8" s="186" t="s">
        <v>89</v>
      </c>
      <c r="D8" s="166" t="s">
        <v>291</v>
      </c>
      <c r="E8" s="166" t="s">
        <v>160</v>
      </c>
      <c r="F8" s="166" t="s">
        <v>373</v>
      </c>
      <c r="G8" s="166" t="s">
        <v>336</v>
      </c>
    </row>
    <row r="9" spans="1:27" s="84" customFormat="1" ht="18" x14ac:dyDescent="0.4">
      <c r="A9" s="166">
        <v>6</v>
      </c>
      <c r="B9" s="166" t="s">
        <v>295</v>
      </c>
      <c r="C9" s="186" t="s">
        <v>89</v>
      </c>
      <c r="D9" s="166" t="s">
        <v>291</v>
      </c>
      <c r="E9" s="166" t="s">
        <v>123</v>
      </c>
      <c r="F9" s="166" t="s">
        <v>374</v>
      </c>
      <c r="G9" s="166" t="s">
        <v>319</v>
      </c>
    </row>
    <row r="10" spans="1:27" s="84" customFormat="1" ht="18" x14ac:dyDescent="0.4">
      <c r="A10" s="166">
        <v>7</v>
      </c>
      <c r="B10" s="166" t="s">
        <v>295</v>
      </c>
      <c r="C10" s="186" t="s">
        <v>89</v>
      </c>
      <c r="D10" s="166" t="s">
        <v>291</v>
      </c>
      <c r="E10" s="166" t="s">
        <v>123</v>
      </c>
      <c r="F10" s="166" t="s">
        <v>375</v>
      </c>
      <c r="G10" s="166" t="s">
        <v>319</v>
      </c>
    </row>
    <row r="11" spans="1:27" s="84" customFormat="1" ht="18" x14ac:dyDescent="0.4">
      <c r="A11" s="166">
        <v>8</v>
      </c>
      <c r="B11" s="166" t="s">
        <v>295</v>
      </c>
      <c r="C11" s="186" t="s">
        <v>89</v>
      </c>
      <c r="D11" s="166" t="s">
        <v>291</v>
      </c>
      <c r="E11" s="166" t="s">
        <v>50</v>
      </c>
      <c r="F11" s="166" t="s">
        <v>375</v>
      </c>
      <c r="G11" s="166" t="s">
        <v>376</v>
      </c>
    </row>
    <row r="12" spans="1:27" s="84" customFormat="1" ht="18" x14ac:dyDescent="0.4">
      <c r="A12" s="166">
        <v>9</v>
      </c>
      <c r="B12" s="166" t="s">
        <v>295</v>
      </c>
      <c r="C12" s="186" t="s">
        <v>89</v>
      </c>
      <c r="D12" s="166" t="s">
        <v>291</v>
      </c>
      <c r="E12" s="166" t="s">
        <v>50</v>
      </c>
      <c r="F12" s="166" t="s">
        <v>377</v>
      </c>
      <c r="G12" s="166" t="s">
        <v>164</v>
      </c>
    </row>
    <row r="13" spans="1:27" s="84" customFormat="1" ht="18" x14ac:dyDescent="0.4">
      <c r="A13" s="166">
        <v>10</v>
      </c>
      <c r="B13" s="166" t="s">
        <v>295</v>
      </c>
      <c r="C13" s="186" t="s">
        <v>89</v>
      </c>
      <c r="D13" s="166" t="s">
        <v>291</v>
      </c>
      <c r="E13" s="166" t="s">
        <v>50</v>
      </c>
      <c r="F13" s="166" t="s">
        <v>378</v>
      </c>
      <c r="G13" s="166" t="s">
        <v>379</v>
      </c>
    </row>
    <row r="14" spans="1:27" ht="18" x14ac:dyDescent="0.25">
      <c r="A14" s="166">
        <v>11</v>
      </c>
      <c r="B14" s="166" t="s">
        <v>295</v>
      </c>
      <c r="C14" s="186" t="s">
        <v>89</v>
      </c>
      <c r="D14" s="166" t="s">
        <v>291</v>
      </c>
      <c r="E14" s="166" t="s">
        <v>50</v>
      </c>
      <c r="F14" s="166" t="s">
        <v>381</v>
      </c>
      <c r="G14" s="166" t="s">
        <v>382</v>
      </c>
    </row>
    <row r="15" spans="1:27" ht="18" x14ac:dyDescent="0.25">
      <c r="A15" s="166">
        <v>12</v>
      </c>
      <c r="B15" s="166" t="s">
        <v>295</v>
      </c>
      <c r="C15" s="186" t="s">
        <v>89</v>
      </c>
      <c r="D15" s="166" t="s">
        <v>291</v>
      </c>
      <c r="E15" s="166" t="s">
        <v>180</v>
      </c>
      <c r="F15" s="166" t="s">
        <v>381</v>
      </c>
      <c r="G15" s="166" t="s">
        <v>357</v>
      </c>
    </row>
    <row r="16" spans="1:27" ht="18" x14ac:dyDescent="0.25">
      <c r="A16" s="166">
        <v>13</v>
      </c>
      <c r="B16" s="166" t="s">
        <v>295</v>
      </c>
      <c r="C16" s="186" t="s">
        <v>89</v>
      </c>
      <c r="D16" s="166" t="s">
        <v>291</v>
      </c>
      <c r="E16" s="166" t="s">
        <v>311</v>
      </c>
      <c r="F16" s="166" t="s">
        <v>393</v>
      </c>
      <c r="G16" s="166" t="s">
        <v>330</v>
      </c>
    </row>
    <row r="17" spans="1:7" ht="18" x14ac:dyDescent="0.25">
      <c r="A17" s="166">
        <v>14</v>
      </c>
      <c r="B17" s="166" t="s">
        <v>295</v>
      </c>
      <c r="C17" s="186" t="s">
        <v>89</v>
      </c>
      <c r="D17" s="166" t="s">
        <v>291</v>
      </c>
      <c r="E17" s="166" t="s">
        <v>160</v>
      </c>
      <c r="F17" s="166" t="s">
        <v>394</v>
      </c>
      <c r="G17" s="166" t="s">
        <v>338</v>
      </c>
    </row>
    <row r="18" spans="1:7" ht="18" x14ac:dyDescent="0.25">
      <c r="A18" s="166">
        <v>15</v>
      </c>
      <c r="B18" s="166" t="s">
        <v>295</v>
      </c>
      <c r="C18" s="186" t="s">
        <v>89</v>
      </c>
      <c r="D18" s="166" t="s">
        <v>291</v>
      </c>
      <c r="E18" s="166" t="s">
        <v>311</v>
      </c>
      <c r="F18" s="166" t="s">
        <v>398</v>
      </c>
      <c r="G18" s="166" t="s">
        <v>338</v>
      </c>
    </row>
    <row r="19" spans="1:7" ht="18" x14ac:dyDescent="0.25">
      <c r="A19" s="166">
        <v>16</v>
      </c>
      <c r="B19" s="166" t="s">
        <v>295</v>
      </c>
      <c r="C19" s="186" t="s">
        <v>89</v>
      </c>
      <c r="D19" s="166" t="s">
        <v>291</v>
      </c>
      <c r="E19" s="166" t="s">
        <v>261</v>
      </c>
      <c r="F19" s="166" t="s">
        <v>522</v>
      </c>
      <c r="G19" s="166" t="s">
        <v>279</v>
      </c>
    </row>
    <row r="20" spans="1:7" ht="18" x14ac:dyDescent="0.25">
      <c r="A20" s="166">
        <v>17</v>
      </c>
      <c r="B20" s="166" t="s">
        <v>523</v>
      </c>
      <c r="C20" s="186" t="s">
        <v>89</v>
      </c>
      <c r="D20" s="166" t="s">
        <v>579</v>
      </c>
      <c r="E20" s="166" t="s">
        <v>180</v>
      </c>
      <c r="F20" s="166" t="s">
        <v>677</v>
      </c>
      <c r="G20" s="166" t="s">
        <v>643</v>
      </c>
    </row>
    <row r="21" spans="1:7" ht="18" x14ac:dyDescent="0.25">
      <c r="A21" s="166">
        <v>18</v>
      </c>
      <c r="B21" s="166" t="s">
        <v>523</v>
      </c>
      <c r="C21" s="186" t="s">
        <v>89</v>
      </c>
      <c r="D21" s="166" t="s">
        <v>579</v>
      </c>
      <c r="E21" s="166" t="s">
        <v>50</v>
      </c>
      <c r="F21" s="166" t="s">
        <v>677</v>
      </c>
      <c r="G21" s="166" t="s">
        <v>305</v>
      </c>
    </row>
    <row r="22" spans="1:7" ht="18" x14ac:dyDescent="0.25">
      <c r="A22" s="166">
        <v>19</v>
      </c>
      <c r="B22" s="166" t="s">
        <v>523</v>
      </c>
      <c r="C22" s="186" t="s">
        <v>89</v>
      </c>
      <c r="D22" s="166" t="s">
        <v>579</v>
      </c>
      <c r="E22" s="166" t="s">
        <v>311</v>
      </c>
      <c r="F22" s="166" t="s">
        <v>680</v>
      </c>
      <c r="G22" s="166" t="s">
        <v>148</v>
      </c>
    </row>
    <row r="23" spans="1:7" ht="18" x14ac:dyDescent="0.25">
      <c r="A23" s="166">
        <v>20</v>
      </c>
      <c r="B23" s="166" t="s">
        <v>523</v>
      </c>
      <c r="C23" s="186" t="s">
        <v>89</v>
      </c>
      <c r="D23" s="166" t="s">
        <v>579</v>
      </c>
      <c r="E23" s="166" t="s">
        <v>180</v>
      </c>
      <c r="F23" s="166" t="s">
        <v>690</v>
      </c>
      <c r="G23" s="166" t="s">
        <v>459</v>
      </c>
    </row>
    <row r="24" spans="1:7" ht="18" x14ac:dyDescent="0.25">
      <c r="A24" s="166">
        <v>21</v>
      </c>
      <c r="B24" s="166" t="s">
        <v>523</v>
      </c>
      <c r="C24" s="186" t="s">
        <v>89</v>
      </c>
      <c r="D24" s="166" t="s">
        <v>579</v>
      </c>
      <c r="E24" s="166" t="s">
        <v>311</v>
      </c>
      <c r="F24" s="166" t="s">
        <v>708</v>
      </c>
      <c r="G24" s="166" t="s">
        <v>561</v>
      </c>
    </row>
    <row r="25" spans="1:7" ht="18" x14ac:dyDescent="0.25">
      <c r="A25" s="166">
        <v>22</v>
      </c>
      <c r="B25" s="166" t="s">
        <v>847</v>
      </c>
      <c r="C25" s="186" t="s">
        <v>89</v>
      </c>
      <c r="D25" s="166" t="s">
        <v>914</v>
      </c>
      <c r="E25" s="166" t="s">
        <v>957</v>
      </c>
      <c r="F25" s="166" t="s">
        <v>956</v>
      </c>
      <c r="G25" s="166" t="s">
        <v>353</v>
      </c>
    </row>
    <row r="26" spans="1:7" ht="18" x14ac:dyDescent="0.25">
      <c r="A26" s="166">
        <v>23</v>
      </c>
      <c r="B26" s="166" t="s">
        <v>847</v>
      </c>
      <c r="C26" s="186" t="s">
        <v>89</v>
      </c>
      <c r="D26" s="166" t="s">
        <v>914</v>
      </c>
      <c r="E26" s="166" t="s">
        <v>160</v>
      </c>
      <c r="F26" s="166" t="s">
        <v>958</v>
      </c>
      <c r="G26" s="166" t="s">
        <v>838</v>
      </c>
    </row>
    <row r="27" spans="1:7" ht="18" x14ac:dyDescent="0.25">
      <c r="A27" s="166">
        <v>24</v>
      </c>
      <c r="B27" s="166" t="s">
        <v>847</v>
      </c>
      <c r="C27" s="186" t="s">
        <v>89</v>
      </c>
      <c r="D27" s="166" t="s">
        <v>914</v>
      </c>
      <c r="E27" s="166" t="s">
        <v>963</v>
      </c>
      <c r="F27" s="166" t="s">
        <v>964</v>
      </c>
      <c r="G27" s="166" t="s">
        <v>75</v>
      </c>
    </row>
    <row r="28" spans="1:7" ht="18" x14ac:dyDescent="0.25">
      <c r="A28" s="166">
        <v>25</v>
      </c>
      <c r="B28" s="166" t="s">
        <v>1185</v>
      </c>
      <c r="C28" s="186" t="s">
        <v>89</v>
      </c>
      <c r="D28" s="166" t="s">
        <v>914</v>
      </c>
      <c r="E28" s="166" t="s">
        <v>311</v>
      </c>
      <c r="F28" s="166" t="s">
        <v>1235</v>
      </c>
      <c r="G28" s="166" t="s">
        <v>1131</v>
      </c>
    </row>
    <row r="29" spans="1:7" ht="18" x14ac:dyDescent="0.25">
      <c r="A29" s="166">
        <v>26</v>
      </c>
      <c r="B29" s="166" t="s">
        <v>1185</v>
      </c>
      <c r="C29" s="186" t="s">
        <v>89</v>
      </c>
      <c r="D29" s="166" t="s">
        <v>914</v>
      </c>
      <c r="E29" s="166" t="s">
        <v>160</v>
      </c>
      <c r="F29" s="166" t="s">
        <v>1263</v>
      </c>
      <c r="G29" s="166" t="s">
        <v>1125</v>
      </c>
    </row>
    <row r="30" spans="1:7" ht="18" x14ac:dyDescent="0.25">
      <c r="A30" s="166">
        <v>27</v>
      </c>
      <c r="B30" s="166" t="s">
        <v>1185</v>
      </c>
      <c r="C30" s="186" t="s">
        <v>89</v>
      </c>
      <c r="D30" s="166" t="s">
        <v>1118</v>
      </c>
      <c r="E30" s="166" t="s">
        <v>1332</v>
      </c>
      <c r="F30" s="166" t="s">
        <v>1345</v>
      </c>
      <c r="G30" s="166" t="s">
        <v>561</v>
      </c>
    </row>
    <row r="31" spans="1:7" ht="18" x14ac:dyDescent="0.25">
      <c r="A31" s="166">
        <v>28</v>
      </c>
      <c r="B31" s="166" t="s">
        <v>1940</v>
      </c>
      <c r="C31" s="186" t="s">
        <v>89</v>
      </c>
      <c r="D31" s="166" t="s">
        <v>1331</v>
      </c>
      <c r="E31" s="166" t="s">
        <v>1332</v>
      </c>
      <c r="F31" s="166" t="s">
        <v>1345</v>
      </c>
      <c r="G31" s="166" t="s">
        <v>561</v>
      </c>
    </row>
    <row r="32" spans="1:7" ht="18" x14ac:dyDescent="0.25">
      <c r="A32" s="166">
        <v>29</v>
      </c>
      <c r="B32" s="166" t="s">
        <v>1940</v>
      </c>
      <c r="C32" s="186" t="s">
        <v>89</v>
      </c>
      <c r="D32" s="166" t="s">
        <v>1331</v>
      </c>
      <c r="E32" s="166" t="s">
        <v>2066</v>
      </c>
      <c r="F32" s="166" t="s">
        <v>2067</v>
      </c>
      <c r="G32" s="166" t="s">
        <v>2068</v>
      </c>
    </row>
    <row r="33" spans="1:7" ht="18" x14ac:dyDescent="0.25">
      <c r="A33" s="166">
        <v>30</v>
      </c>
      <c r="B33" s="166" t="s">
        <v>1940</v>
      </c>
      <c r="C33" s="186" t="s">
        <v>89</v>
      </c>
      <c r="D33" s="166" t="s">
        <v>1331</v>
      </c>
      <c r="E33" s="166" t="s">
        <v>2066</v>
      </c>
      <c r="F33" s="166" t="s">
        <v>2069</v>
      </c>
      <c r="G33" s="166" t="s">
        <v>164</v>
      </c>
    </row>
    <row r="34" spans="1:7" ht="18" x14ac:dyDescent="0.25">
      <c r="A34" s="166">
        <v>31</v>
      </c>
      <c r="B34" s="166" t="s">
        <v>1940</v>
      </c>
      <c r="C34" s="186" t="s">
        <v>89</v>
      </c>
      <c r="D34" s="166" t="s">
        <v>1331</v>
      </c>
      <c r="E34" s="166" t="s">
        <v>2066</v>
      </c>
      <c r="F34" s="166" t="s">
        <v>2070</v>
      </c>
      <c r="G34" s="166" t="s">
        <v>1197</v>
      </c>
    </row>
    <row r="35" spans="1:7" ht="18" x14ac:dyDescent="0.25">
      <c r="A35" s="166">
        <v>32</v>
      </c>
      <c r="B35" s="166" t="s">
        <v>1940</v>
      </c>
      <c r="C35" s="186" t="s">
        <v>89</v>
      </c>
      <c r="D35" s="166" t="s">
        <v>1331</v>
      </c>
      <c r="E35" s="166" t="s">
        <v>2066</v>
      </c>
      <c r="F35" s="166" t="s">
        <v>2071</v>
      </c>
      <c r="G35" s="166" t="s">
        <v>871</v>
      </c>
    </row>
    <row r="36" spans="1:7" ht="18" x14ac:dyDescent="0.25">
      <c r="A36" s="166">
        <v>33</v>
      </c>
      <c r="B36" s="166" t="s">
        <v>1940</v>
      </c>
      <c r="C36" s="186" t="s">
        <v>89</v>
      </c>
      <c r="D36" s="166" t="s">
        <v>1331</v>
      </c>
      <c r="E36" s="166" t="s">
        <v>2066</v>
      </c>
      <c r="F36" s="166" t="s">
        <v>2072</v>
      </c>
      <c r="G36" s="166" t="s">
        <v>213</v>
      </c>
    </row>
    <row r="37" spans="1:7" ht="18" x14ac:dyDescent="0.25">
      <c r="A37" s="166">
        <v>34</v>
      </c>
      <c r="B37" s="166" t="s">
        <v>1940</v>
      </c>
      <c r="C37" s="186" t="s">
        <v>89</v>
      </c>
      <c r="D37" s="166" t="s">
        <v>1331</v>
      </c>
      <c r="E37" s="166" t="s">
        <v>50</v>
      </c>
      <c r="F37" s="166" t="s">
        <v>2073</v>
      </c>
      <c r="G37" s="166" t="s">
        <v>927</v>
      </c>
    </row>
    <row r="38" spans="1:7" ht="18" x14ac:dyDescent="0.25">
      <c r="A38" s="166">
        <v>35</v>
      </c>
      <c r="B38" s="166" t="s">
        <v>1940</v>
      </c>
      <c r="C38" s="186" t="s">
        <v>89</v>
      </c>
      <c r="D38" s="166" t="s">
        <v>1331</v>
      </c>
      <c r="E38" s="166" t="s">
        <v>180</v>
      </c>
      <c r="F38" s="166" t="s">
        <v>2073</v>
      </c>
      <c r="G38" s="166" t="s">
        <v>1313</v>
      </c>
    </row>
    <row r="39" spans="1:7" ht="18" x14ac:dyDescent="0.25">
      <c r="A39" s="166">
        <v>36</v>
      </c>
      <c r="B39" s="166" t="s">
        <v>1940</v>
      </c>
      <c r="C39" s="186" t="s">
        <v>89</v>
      </c>
      <c r="D39" s="166" t="s">
        <v>1331</v>
      </c>
      <c r="E39" s="166" t="s">
        <v>2074</v>
      </c>
      <c r="F39" s="166" t="s">
        <v>2075</v>
      </c>
      <c r="G39" s="166" t="s">
        <v>1125</v>
      </c>
    </row>
    <row r="40" spans="1:7" ht="18" x14ac:dyDescent="0.25">
      <c r="A40" s="166">
        <v>37</v>
      </c>
      <c r="B40" s="166" t="s">
        <v>1940</v>
      </c>
      <c r="C40" s="186" t="s">
        <v>89</v>
      </c>
      <c r="D40" s="166" t="s">
        <v>1331</v>
      </c>
      <c r="E40" s="166" t="s">
        <v>50</v>
      </c>
      <c r="F40" s="166" t="s">
        <v>2076</v>
      </c>
      <c r="G40" s="166" t="s">
        <v>1125</v>
      </c>
    </row>
    <row r="41" spans="1:7" ht="18" x14ac:dyDescent="0.25">
      <c r="A41" s="166">
        <v>38</v>
      </c>
      <c r="B41" s="166" t="s">
        <v>1940</v>
      </c>
      <c r="C41" s="186" t="s">
        <v>89</v>
      </c>
      <c r="D41" s="166" t="s">
        <v>1331</v>
      </c>
      <c r="E41" s="166" t="s">
        <v>640</v>
      </c>
      <c r="F41" s="166" t="s">
        <v>2077</v>
      </c>
      <c r="G41" s="166" t="s">
        <v>1125</v>
      </c>
    </row>
    <row r="42" spans="1:7" ht="18" x14ac:dyDescent="0.25">
      <c r="A42" s="166">
        <v>39</v>
      </c>
      <c r="B42" s="166" t="s">
        <v>1940</v>
      </c>
      <c r="C42" s="186" t="s">
        <v>89</v>
      </c>
      <c r="D42" s="166" t="s">
        <v>1331</v>
      </c>
      <c r="E42" s="166" t="s">
        <v>50</v>
      </c>
      <c r="F42" s="166" t="s">
        <v>2077</v>
      </c>
      <c r="G42" s="166" t="s">
        <v>2078</v>
      </c>
    </row>
    <row r="43" spans="1:7" ht="18" x14ac:dyDescent="0.25">
      <c r="A43" s="166">
        <v>40</v>
      </c>
      <c r="B43" s="166" t="s">
        <v>1940</v>
      </c>
      <c r="C43" s="186" t="s">
        <v>89</v>
      </c>
      <c r="D43" s="166" t="s">
        <v>1331</v>
      </c>
      <c r="E43" s="166" t="s">
        <v>196</v>
      </c>
      <c r="F43" s="166" t="s">
        <v>2079</v>
      </c>
      <c r="G43" s="166" t="s">
        <v>410</v>
      </c>
    </row>
    <row r="44" spans="1:7" ht="18" x14ac:dyDescent="0.25">
      <c r="A44" s="166">
        <v>41</v>
      </c>
      <c r="B44" s="166" t="s">
        <v>1940</v>
      </c>
      <c r="C44" s="186" t="s">
        <v>89</v>
      </c>
      <c r="D44" s="166" t="s">
        <v>1331</v>
      </c>
      <c r="E44" s="166" t="s">
        <v>50</v>
      </c>
      <c r="F44" s="166" t="s">
        <v>2079</v>
      </c>
      <c r="G44" s="166" t="s">
        <v>1999</v>
      </c>
    </row>
    <row r="45" spans="1:7" ht="18" x14ac:dyDescent="0.25">
      <c r="A45" s="166">
        <v>42</v>
      </c>
      <c r="B45" s="166" t="s">
        <v>1940</v>
      </c>
      <c r="C45" s="186" t="s">
        <v>89</v>
      </c>
      <c r="D45" s="166" t="s">
        <v>1331</v>
      </c>
      <c r="E45" s="166" t="s">
        <v>985</v>
      </c>
      <c r="F45" s="166" t="s">
        <v>2080</v>
      </c>
      <c r="G45" s="166" t="s">
        <v>410</v>
      </c>
    </row>
    <row r="46" spans="1:7" ht="18" x14ac:dyDescent="0.25">
      <c r="A46" s="166">
        <v>43</v>
      </c>
      <c r="B46" s="166" t="s">
        <v>1940</v>
      </c>
      <c r="C46" s="186" t="s">
        <v>89</v>
      </c>
      <c r="D46" s="166" t="s">
        <v>1331</v>
      </c>
      <c r="E46" s="166" t="s">
        <v>1703</v>
      </c>
      <c r="F46" s="166" t="s">
        <v>2080</v>
      </c>
      <c r="G46" s="166" t="s">
        <v>947</v>
      </c>
    </row>
    <row r="47" spans="1:7" ht="18" x14ac:dyDescent="0.25">
      <c r="A47" s="166">
        <v>44</v>
      </c>
      <c r="B47" s="166" t="s">
        <v>1940</v>
      </c>
      <c r="C47" s="186" t="s">
        <v>89</v>
      </c>
      <c r="D47" s="166" t="s">
        <v>1331</v>
      </c>
      <c r="E47" s="166" t="s">
        <v>180</v>
      </c>
      <c r="F47" s="166" t="s">
        <v>2081</v>
      </c>
      <c r="G47" s="166" t="s">
        <v>410</v>
      </c>
    </row>
    <row r="48" spans="1:7" ht="18" x14ac:dyDescent="0.25">
      <c r="A48" s="166">
        <v>45</v>
      </c>
      <c r="B48" s="166" t="s">
        <v>1940</v>
      </c>
      <c r="C48" s="186" t="s">
        <v>89</v>
      </c>
      <c r="D48" s="166" t="s">
        <v>1331</v>
      </c>
      <c r="E48" s="166" t="s">
        <v>180</v>
      </c>
      <c r="F48" s="166" t="s">
        <v>2082</v>
      </c>
      <c r="G48" s="166" t="s">
        <v>410</v>
      </c>
    </row>
    <row r="49" spans="1:7" ht="18" x14ac:dyDescent="0.25">
      <c r="A49" s="166">
        <v>46</v>
      </c>
      <c r="B49" s="166" t="s">
        <v>1940</v>
      </c>
      <c r="C49" s="186" t="s">
        <v>89</v>
      </c>
      <c r="D49" s="166" t="s">
        <v>1331</v>
      </c>
      <c r="E49" s="166" t="s">
        <v>2074</v>
      </c>
      <c r="F49" s="166" t="s">
        <v>2083</v>
      </c>
      <c r="G49" s="166" t="s">
        <v>410</v>
      </c>
    </row>
    <row r="50" spans="1:7" ht="18" x14ac:dyDescent="0.25">
      <c r="A50" s="166">
        <v>47</v>
      </c>
      <c r="B50" s="166" t="s">
        <v>1940</v>
      </c>
      <c r="C50" s="186" t="s">
        <v>89</v>
      </c>
      <c r="D50" s="166" t="s">
        <v>1331</v>
      </c>
      <c r="E50" s="166" t="s">
        <v>2084</v>
      </c>
      <c r="F50" s="166" t="s">
        <v>2085</v>
      </c>
      <c r="G50" s="166" t="s">
        <v>1023</v>
      </c>
    </row>
    <row r="51" spans="1:7" ht="18" x14ac:dyDescent="0.25">
      <c r="A51" s="166">
        <v>48</v>
      </c>
      <c r="B51" s="166" t="s">
        <v>1940</v>
      </c>
      <c r="C51" s="186" t="s">
        <v>89</v>
      </c>
      <c r="D51" s="166" t="s">
        <v>1331</v>
      </c>
      <c r="E51" s="166" t="s">
        <v>180</v>
      </c>
      <c r="F51" s="166" t="s">
        <v>2086</v>
      </c>
      <c r="G51" s="166" t="s">
        <v>410</v>
      </c>
    </row>
    <row r="52" spans="1:7" ht="18" x14ac:dyDescent="0.25">
      <c r="A52" s="166">
        <v>49</v>
      </c>
      <c r="B52" s="166" t="s">
        <v>1940</v>
      </c>
      <c r="C52" s="186" t="s">
        <v>89</v>
      </c>
      <c r="D52" s="166" t="s">
        <v>1331</v>
      </c>
      <c r="E52" s="166" t="s">
        <v>1967</v>
      </c>
      <c r="F52" s="166" t="s">
        <v>2087</v>
      </c>
      <c r="G52" s="166" t="s">
        <v>2088</v>
      </c>
    </row>
    <row r="53" spans="1:7" ht="18" x14ac:dyDescent="0.25">
      <c r="A53" s="166">
        <v>50</v>
      </c>
      <c r="B53" s="166" t="s">
        <v>1940</v>
      </c>
      <c r="C53" s="186" t="s">
        <v>89</v>
      </c>
      <c r="D53" s="166" t="s">
        <v>1331</v>
      </c>
      <c r="E53" s="166" t="s">
        <v>2089</v>
      </c>
      <c r="F53" s="166" t="s">
        <v>2090</v>
      </c>
      <c r="G53" s="166" t="s">
        <v>2091</v>
      </c>
    </row>
    <row r="54" spans="1:7" ht="18" x14ac:dyDescent="0.25">
      <c r="A54" s="166">
        <v>51</v>
      </c>
      <c r="B54" s="166" t="s">
        <v>1940</v>
      </c>
      <c r="C54" s="186" t="s">
        <v>89</v>
      </c>
      <c r="D54" s="166" t="s">
        <v>1331</v>
      </c>
      <c r="E54" s="166" t="s">
        <v>640</v>
      </c>
      <c r="F54" s="166" t="s">
        <v>2077</v>
      </c>
      <c r="G54" s="166" t="s">
        <v>1339</v>
      </c>
    </row>
    <row r="55" spans="1:7" ht="18" x14ac:dyDescent="0.25">
      <c r="A55" s="166">
        <v>52</v>
      </c>
      <c r="B55" s="166" t="s">
        <v>1940</v>
      </c>
      <c r="C55" s="186" t="s">
        <v>89</v>
      </c>
      <c r="D55" s="166" t="s">
        <v>1331</v>
      </c>
      <c r="E55" s="166" t="s">
        <v>1703</v>
      </c>
      <c r="F55" s="166" t="s">
        <v>2077</v>
      </c>
      <c r="G55" s="166" t="s">
        <v>2078</v>
      </c>
    </row>
  </sheetData>
  <conditionalFormatting sqref="D1:D3 D56:D65349">
    <cfRule type="cellIs" dxfId="438" priority="445" operator="equal">
      <formula>$Q$2</formula>
    </cfRule>
  </conditionalFormatting>
  <conditionalFormatting sqref="D4:D18">
    <cfRule type="cellIs" dxfId="437" priority="193" operator="equal">
      <formula>$AA$2</formula>
    </cfRule>
    <cfRule type="cellIs" dxfId="436" priority="194" operator="equal">
      <formula>$Z$2</formula>
    </cfRule>
    <cfRule type="cellIs" dxfId="435" priority="195" operator="equal">
      <formula>$Y$2</formula>
    </cfRule>
    <cfRule type="cellIs" dxfId="434" priority="196" operator="equal">
      <formula>$X$2</formula>
    </cfRule>
    <cfRule type="cellIs" dxfId="433" priority="197" operator="equal">
      <formula>$W$2</formula>
    </cfRule>
    <cfRule type="cellIs" dxfId="432" priority="198" operator="equal">
      <formula>$V$2</formula>
    </cfRule>
    <cfRule type="cellIs" dxfId="431" priority="199" operator="equal">
      <formula>$U$2</formula>
    </cfRule>
    <cfRule type="cellIs" dxfId="430" priority="200" operator="equal">
      <formula>$T$2</formula>
    </cfRule>
    <cfRule type="cellIs" dxfId="429" priority="201" operator="equal">
      <formula>$S$2</formula>
    </cfRule>
    <cfRule type="cellIs" dxfId="428" priority="202" operator="equal">
      <formula>$R$2</formula>
    </cfRule>
  </conditionalFormatting>
  <conditionalFormatting sqref="D4:D18">
    <cfRule type="cellIs" dxfId="427" priority="204" operator="equal">
      <formula>$P$2</formula>
    </cfRule>
  </conditionalFormatting>
  <conditionalFormatting sqref="D4:D18">
    <cfRule type="cellIs" dxfId="426" priority="203" operator="equal">
      <formula>$Q$2</formula>
    </cfRule>
  </conditionalFormatting>
  <conditionalFormatting sqref="D19:D30">
    <cfRule type="cellIs" dxfId="425" priority="13" operator="equal">
      <formula>$AA$2</formula>
    </cfRule>
    <cfRule type="cellIs" dxfId="424" priority="14" operator="equal">
      <formula>$Z$2</formula>
    </cfRule>
    <cfRule type="cellIs" dxfId="423" priority="15" operator="equal">
      <formula>$Y$2</formula>
    </cfRule>
    <cfRule type="cellIs" dxfId="422" priority="16" operator="equal">
      <formula>$X$2</formula>
    </cfRule>
    <cfRule type="cellIs" dxfId="421" priority="17" operator="equal">
      <formula>$W$2</formula>
    </cfRule>
    <cfRule type="cellIs" dxfId="420" priority="18" operator="equal">
      <formula>$V$2</formula>
    </cfRule>
    <cfRule type="cellIs" dxfId="419" priority="19" operator="equal">
      <formula>$U$2</formula>
    </cfRule>
    <cfRule type="cellIs" dxfId="418" priority="20" operator="equal">
      <formula>$T$2</formula>
    </cfRule>
    <cfRule type="cellIs" dxfId="417" priority="21" operator="equal">
      <formula>$S$2</formula>
    </cfRule>
    <cfRule type="cellIs" dxfId="416" priority="22" operator="equal">
      <formula>$R$2</formula>
    </cfRule>
  </conditionalFormatting>
  <conditionalFormatting sqref="D19:D30">
    <cfRule type="cellIs" dxfId="415" priority="24" operator="equal">
      <formula>$P$2</formula>
    </cfRule>
  </conditionalFormatting>
  <conditionalFormatting sqref="D19:D30">
    <cfRule type="cellIs" dxfId="414" priority="23" operator="equal">
      <formula>$Q$2</formula>
    </cfRule>
  </conditionalFormatting>
  <conditionalFormatting sqref="D31:D40 E42:E55">
    <cfRule type="cellIs" dxfId="413" priority="12" operator="equal">
      <formula>$Q$2</formula>
    </cfRule>
  </conditionalFormatting>
  <conditionalFormatting sqref="D31:D40 E42:E55">
    <cfRule type="cellIs" dxfId="412" priority="1" operator="equal">
      <formula>$AA$2</formula>
    </cfRule>
    <cfRule type="cellIs" dxfId="411" priority="2" operator="equal">
      <formula>$Z$2</formula>
    </cfRule>
    <cfRule type="cellIs" dxfId="410" priority="3" operator="equal">
      <formula>$Y$2</formula>
    </cfRule>
    <cfRule type="cellIs" dxfId="409" priority="4" operator="equal">
      <formula>$X$2</formula>
    </cfRule>
    <cfRule type="cellIs" dxfId="408" priority="5" operator="equal">
      <formula>$W$2</formula>
    </cfRule>
    <cfRule type="cellIs" dxfId="407" priority="6" operator="equal">
      <formula>$V$2</formula>
    </cfRule>
    <cfRule type="cellIs" dxfId="406" priority="7" operator="equal">
      <formula>$U$2</formula>
    </cfRule>
    <cfRule type="cellIs" dxfId="405" priority="8" operator="equal">
      <formula>$T$2</formula>
    </cfRule>
    <cfRule type="cellIs" dxfId="404" priority="9" operator="equal">
      <formula>$S$2</formula>
    </cfRule>
    <cfRule type="cellIs" dxfId="403" priority="10" operator="equal">
      <formula>$R$2</formula>
    </cfRule>
  </conditionalFormatting>
  <conditionalFormatting sqref="D31:D40 E42:E55">
    <cfRule type="cellIs" dxfId="402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18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523</v>
      </c>
      <c r="C4" s="186" t="s">
        <v>89</v>
      </c>
      <c r="D4" s="166" t="s">
        <v>524</v>
      </c>
      <c r="E4" s="166" t="s">
        <v>706</v>
      </c>
      <c r="F4" s="166" t="s">
        <v>705</v>
      </c>
      <c r="G4" s="166" t="s">
        <v>707</v>
      </c>
      <c r="H4" s="67"/>
      <c r="I4" s="56"/>
      <c r="J4" s="31"/>
      <c r="K4" s="31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1918</v>
      </c>
      <c r="C5" s="186" t="s">
        <v>89</v>
      </c>
      <c r="D5" s="166" t="s">
        <v>1331</v>
      </c>
      <c r="E5" s="166" t="s">
        <v>3</v>
      </c>
      <c r="F5" s="166" t="s">
        <v>2092</v>
      </c>
      <c r="G5" s="166" t="s">
        <v>75</v>
      </c>
      <c r="H5" s="67"/>
      <c r="I5" s="56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1918</v>
      </c>
      <c r="C6" s="186" t="s">
        <v>89</v>
      </c>
      <c r="D6" s="166" t="s">
        <v>1331</v>
      </c>
      <c r="E6" s="166" t="s">
        <v>2093</v>
      </c>
      <c r="F6" s="166" t="s">
        <v>2094</v>
      </c>
      <c r="G6" s="166" t="s">
        <v>397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1918</v>
      </c>
      <c r="C7" s="186" t="s">
        <v>89</v>
      </c>
      <c r="D7" s="166" t="s">
        <v>1331</v>
      </c>
      <c r="E7" s="166" t="s">
        <v>2095</v>
      </c>
      <c r="F7" s="166" t="s">
        <v>2096</v>
      </c>
      <c r="G7" s="166" t="s">
        <v>2097</v>
      </c>
      <c r="H7" s="67"/>
      <c r="I7" s="56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66">
        <v>5</v>
      </c>
      <c r="B8" s="166" t="s">
        <v>1918</v>
      </c>
      <c r="C8" s="186" t="s">
        <v>89</v>
      </c>
      <c r="D8" s="166" t="s">
        <v>1331</v>
      </c>
      <c r="E8" s="166" t="s">
        <v>2095</v>
      </c>
      <c r="F8" s="166" t="s">
        <v>2098</v>
      </c>
      <c r="G8" s="166" t="s">
        <v>2099</v>
      </c>
      <c r="H8" s="67"/>
      <c r="I8" s="56"/>
      <c r="J8" s="31"/>
      <c r="K8" s="31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" x14ac:dyDescent="0.4">
      <c r="A9" s="166">
        <v>6</v>
      </c>
      <c r="B9" s="166" t="s">
        <v>1918</v>
      </c>
      <c r="C9" s="186" t="s">
        <v>89</v>
      </c>
      <c r="D9" s="166" t="s">
        <v>1331</v>
      </c>
      <c r="E9" s="166" t="s">
        <v>1703</v>
      </c>
      <c r="F9" s="166" t="s">
        <v>2100</v>
      </c>
      <c r="G9" s="166" t="s">
        <v>1704</v>
      </c>
    </row>
    <row r="10" spans="1:27" s="84" customFormat="1" ht="18" x14ac:dyDescent="0.4">
      <c r="A10" s="166">
        <v>7</v>
      </c>
      <c r="B10" s="166" t="s">
        <v>1918</v>
      </c>
      <c r="C10" s="186" t="s">
        <v>89</v>
      </c>
      <c r="D10" s="166" t="s">
        <v>1331</v>
      </c>
      <c r="E10" s="166" t="s">
        <v>1703</v>
      </c>
      <c r="F10" s="166" t="s">
        <v>2101</v>
      </c>
      <c r="G10" s="166" t="s">
        <v>1704</v>
      </c>
    </row>
    <row r="11" spans="1:27" s="84" customFormat="1" ht="18" x14ac:dyDescent="0.4">
      <c r="A11" s="166">
        <v>8</v>
      </c>
      <c r="B11" s="166" t="s">
        <v>1918</v>
      </c>
      <c r="C11" s="186" t="s">
        <v>89</v>
      </c>
      <c r="D11" s="166" t="s">
        <v>1331</v>
      </c>
      <c r="E11" s="166" t="s">
        <v>1703</v>
      </c>
      <c r="F11" s="166" t="s">
        <v>2102</v>
      </c>
      <c r="G11" s="166" t="s">
        <v>1704</v>
      </c>
    </row>
    <row r="12" spans="1:27" s="84" customFormat="1" ht="18" x14ac:dyDescent="0.4">
      <c r="A12" s="166">
        <v>9</v>
      </c>
      <c r="B12" s="166" t="s">
        <v>1918</v>
      </c>
      <c r="C12" s="186" t="s">
        <v>89</v>
      </c>
      <c r="D12" s="166" t="s">
        <v>1331</v>
      </c>
      <c r="E12" s="166" t="s">
        <v>1703</v>
      </c>
      <c r="F12" s="166" t="s">
        <v>2103</v>
      </c>
      <c r="G12" s="166" t="s">
        <v>1704</v>
      </c>
    </row>
    <row r="13" spans="1:27" s="84" customFormat="1" ht="18" x14ac:dyDescent="0.4">
      <c r="A13" s="166">
        <v>10</v>
      </c>
      <c r="B13" s="166" t="s">
        <v>1918</v>
      </c>
      <c r="C13" s="186" t="s">
        <v>89</v>
      </c>
      <c r="D13" s="166" t="s">
        <v>1331</v>
      </c>
      <c r="E13" s="166" t="s">
        <v>1703</v>
      </c>
      <c r="F13" s="166" t="s">
        <v>2104</v>
      </c>
      <c r="G13" s="166" t="s">
        <v>1704</v>
      </c>
    </row>
    <row r="14" spans="1:27" s="84" customFormat="1" ht="18" x14ac:dyDescent="0.4">
      <c r="A14" s="166">
        <v>11</v>
      </c>
      <c r="B14" s="166" t="s">
        <v>1918</v>
      </c>
      <c r="C14" s="186" t="s">
        <v>89</v>
      </c>
      <c r="D14" s="166" t="s">
        <v>1331</v>
      </c>
      <c r="E14" s="166" t="s">
        <v>1703</v>
      </c>
      <c r="F14" s="166" t="s">
        <v>2105</v>
      </c>
      <c r="G14" s="166" t="s">
        <v>1704</v>
      </c>
    </row>
    <row r="15" spans="1:27" s="84" customFormat="1" ht="18" x14ac:dyDescent="0.4">
      <c r="A15" s="166">
        <v>12</v>
      </c>
      <c r="B15" s="166" t="s">
        <v>1918</v>
      </c>
      <c r="C15" s="186" t="s">
        <v>89</v>
      </c>
      <c r="D15" s="166" t="s">
        <v>1331</v>
      </c>
      <c r="E15" s="166" t="s">
        <v>706</v>
      </c>
      <c r="F15" s="166" t="s">
        <v>2106</v>
      </c>
      <c r="G15" s="166" t="s">
        <v>410</v>
      </c>
    </row>
    <row r="16" spans="1:27" s="84" customFormat="1" ht="17.25" x14ac:dyDescent="0.4">
      <c r="D16" s="91"/>
    </row>
    <row r="17" spans="4:4" s="84" customFormat="1" ht="17.25" x14ac:dyDescent="0.4">
      <c r="D17" s="91"/>
    </row>
    <row r="18" spans="4:4" s="84" customFormat="1" ht="17.25" x14ac:dyDescent="0.4">
      <c r="D18" s="91"/>
    </row>
    <row r="19" spans="4:4" s="84" customFormat="1" ht="17.25" x14ac:dyDescent="0.4">
      <c r="D19" s="91"/>
    </row>
    <row r="20" spans="4:4" s="84" customFormat="1" ht="17.25" x14ac:dyDescent="0.4">
      <c r="D20" s="91"/>
    </row>
    <row r="21" spans="4:4" s="84" customFormat="1" ht="17.25" x14ac:dyDescent="0.4">
      <c r="D21" s="91"/>
    </row>
    <row r="22" spans="4:4" s="84" customFormat="1" ht="17.25" x14ac:dyDescent="0.4">
      <c r="D22" s="91"/>
    </row>
    <row r="23" spans="4:4" s="84" customFormat="1" ht="17.25" x14ac:dyDescent="0.4">
      <c r="D23" s="91"/>
    </row>
    <row r="24" spans="4:4" s="84" customFormat="1" ht="17.25" x14ac:dyDescent="0.4">
      <c r="D24" s="91"/>
    </row>
    <row r="25" spans="4:4" s="84" customFormat="1" ht="17.25" x14ac:dyDescent="0.4">
      <c r="D25" s="91"/>
    </row>
    <row r="26" spans="4:4" s="84" customFormat="1" ht="17.25" x14ac:dyDescent="0.4">
      <c r="D26" s="91"/>
    </row>
    <row r="27" spans="4:4" s="84" customFormat="1" ht="17.25" x14ac:dyDescent="0.4">
      <c r="D27" s="91"/>
    </row>
    <row r="28" spans="4:4" s="84" customFormat="1" ht="17.25" x14ac:dyDescent="0.4">
      <c r="D28" s="91"/>
    </row>
    <row r="29" spans="4:4" s="84" customFormat="1" ht="17.25" x14ac:dyDescent="0.4">
      <c r="D29" s="91"/>
    </row>
    <row r="30" spans="4:4" s="84" customFormat="1" ht="17.25" x14ac:dyDescent="0.4">
      <c r="D30" s="91"/>
    </row>
    <row r="31" spans="4:4" s="84" customFormat="1" ht="17.25" x14ac:dyDescent="0.4">
      <c r="D31" s="91"/>
    </row>
    <row r="32" spans="4:4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</sheetData>
  <conditionalFormatting sqref="D1:D3 D16:D65412">
    <cfRule type="cellIs" dxfId="401" priority="277" operator="equal">
      <formula>$Q$2</formula>
    </cfRule>
  </conditionalFormatting>
  <conditionalFormatting sqref="D4">
    <cfRule type="cellIs" dxfId="400" priority="133" operator="equal">
      <formula>$AA$2</formula>
    </cfRule>
    <cfRule type="cellIs" dxfId="399" priority="134" operator="equal">
      <formula>$Z$2</formula>
    </cfRule>
    <cfRule type="cellIs" dxfId="398" priority="135" operator="equal">
      <formula>$Y$2</formula>
    </cfRule>
    <cfRule type="cellIs" dxfId="397" priority="136" operator="equal">
      <formula>$X$2</formula>
    </cfRule>
    <cfRule type="cellIs" dxfId="396" priority="137" operator="equal">
      <formula>$W$2</formula>
    </cfRule>
    <cfRule type="cellIs" dxfId="395" priority="138" operator="equal">
      <formula>$V$2</formula>
    </cfRule>
    <cfRule type="cellIs" dxfId="394" priority="139" operator="equal">
      <formula>$U$2</formula>
    </cfRule>
    <cfRule type="cellIs" dxfId="393" priority="140" operator="equal">
      <formula>$T$2</formula>
    </cfRule>
    <cfRule type="cellIs" dxfId="392" priority="141" operator="equal">
      <formula>$S$2</formula>
    </cfRule>
    <cfRule type="cellIs" dxfId="391" priority="142" operator="equal">
      <formula>$R$2</formula>
    </cfRule>
  </conditionalFormatting>
  <conditionalFormatting sqref="D4">
    <cfRule type="cellIs" dxfId="390" priority="144" operator="equal">
      <formula>$P$2</formula>
    </cfRule>
  </conditionalFormatting>
  <conditionalFormatting sqref="D4">
    <cfRule type="cellIs" dxfId="389" priority="143" operator="equal">
      <formula>$Q$2</formula>
    </cfRule>
  </conditionalFormatting>
  <conditionalFormatting sqref="D5">
    <cfRule type="cellIs" dxfId="388" priority="13" operator="equal">
      <formula>$AA$2</formula>
    </cfRule>
    <cfRule type="cellIs" dxfId="387" priority="14" operator="equal">
      <formula>$Z$2</formula>
    </cfRule>
    <cfRule type="cellIs" dxfId="386" priority="15" operator="equal">
      <formula>$Y$2</formula>
    </cfRule>
    <cfRule type="cellIs" dxfId="385" priority="16" operator="equal">
      <formula>$X$2</formula>
    </cfRule>
    <cfRule type="cellIs" dxfId="384" priority="17" operator="equal">
      <formula>$W$2</formula>
    </cfRule>
    <cfRule type="cellIs" dxfId="383" priority="18" operator="equal">
      <formula>$V$2</formula>
    </cfRule>
    <cfRule type="cellIs" dxfId="382" priority="19" operator="equal">
      <formula>$U$2</formula>
    </cfRule>
    <cfRule type="cellIs" dxfId="381" priority="20" operator="equal">
      <formula>$T$2</formula>
    </cfRule>
    <cfRule type="cellIs" dxfId="380" priority="21" operator="equal">
      <formula>$S$2</formula>
    </cfRule>
    <cfRule type="cellIs" dxfId="379" priority="22" operator="equal">
      <formula>$R$2</formula>
    </cfRule>
  </conditionalFormatting>
  <conditionalFormatting sqref="D5">
    <cfRule type="cellIs" dxfId="378" priority="24" operator="equal">
      <formula>$P$2</formula>
    </cfRule>
  </conditionalFormatting>
  <conditionalFormatting sqref="D5">
    <cfRule type="cellIs" dxfId="377" priority="23" operator="equal">
      <formula>$Q$2</formula>
    </cfRule>
  </conditionalFormatting>
  <conditionalFormatting sqref="D6:D15">
    <cfRule type="cellIs" dxfId="376" priority="1" operator="equal">
      <formula>$AA$2</formula>
    </cfRule>
    <cfRule type="cellIs" dxfId="375" priority="2" operator="equal">
      <formula>$Z$2</formula>
    </cfRule>
    <cfRule type="cellIs" dxfId="374" priority="3" operator="equal">
      <formula>$Y$2</formula>
    </cfRule>
    <cfRule type="cellIs" dxfId="373" priority="4" operator="equal">
      <formula>$X$2</formula>
    </cfRule>
    <cfRule type="cellIs" dxfId="372" priority="5" operator="equal">
      <formula>$W$2</formula>
    </cfRule>
    <cfRule type="cellIs" dxfId="371" priority="6" operator="equal">
      <formula>$V$2</formula>
    </cfRule>
    <cfRule type="cellIs" dxfId="370" priority="7" operator="equal">
      <formula>$U$2</formula>
    </cfRule>
    <cfRule type="cellIs" dxfId="369" priority="8" operator="equal">
      <formula>$T$2</formula>
    </cfRule>
    <cfRule type="cellIs" dxfId="368" priority="9" operator="equal">
      <formula>$S$2</formula>
    </cfRule>
    <cfRule type="cellIs" dxfId="367" priority="10" operator="equal">
      <formula>$R$2</formula>
    </cfRule>
  </conditionalFormatting>
  <conditionalFormatting sqref="D6:D15">
    <cfRule type="cellIs" dxfId="366" priority="12" operator="equal">
      <formula>$P$2</formula>
    </cfRule>
  </conditionalFormatting>
  <conditionalFormatting sqref="D6:D15">
    <cfRule type="cellIs" dxfId="365" priority="11" operator="equal">
      <formula>$Q$2</formula>
    </cfRule>
  </conditionalFormatting>
  <dataValidations count="1">
    <dataValidation type="list" allowBlank="1" showInputMessage="1" showErrorMessage="1" sqref="E7:E15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1.710937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21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66">
        <v>1</v>
      </c>
      <c r="B4" s="166" t="s">
        <v>129</v>
      </c>
      <c r="C4" s="186" t="s">
        <v>89</v>
      </c>
      <c r="D4" s="166" t="s">
        <v>133</v>
      </c>
      <c r="E4" s="166" t="s">
        <v>8</v>
      </c>
      <c r="F4" s="166" t="s">
        <v>134</v>
      </c>
      <c r="G4" s="166" t="s">
        <v>135</v>
      </c>
      <c r="H4" s="83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55" t="s">
        <v>75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66">
        <v>2</v>
      </c>
      <c r="B5" s="166" t="s">
        <v>129</v>
      </c>
      <c r="C5" s="186" t="s">
        <v>89</v>
      </c>
      <c r="D5" s="166" t="s">
        <v>133</v>
      </c>
      <c r="E5" s="166" t="s">
        <v>123</v>
      </c>
      <c r="F5" s="166" t="s">
        <v>134</v>
      </c>
      <c r="G5" s="166" t="s">
        <v>136</v>
      </c>
      <c r="H5" s="86"/>
      <c r="I5" s="31"/>
      <c r="J5" s="31"/>
      <c r="K5" s="31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66">
        <v>3</v>
      </c>
      <c r="B6" s="166" t="s">
        <v>295</v>
      </c>
      <c r="C6" s="186" t="s">
        <v>89</v>
      </c>
      <c r="D6" s="166" t="s">
        <v>291</v>
      </c>
      <c r="E6" s="166" t="s">
        <v>442</v>
      </c>
      <c r="F6" s="166" t="s">
        <v>443</v>
      </c>
      <c r="G6" s="166" t="s">
        <v>330</v>
      </c>
      <c r="H6" s="86"/>
      <c r="I6" s="31"/>
      <c r="J6" s="31"/>
      <c r="K6" s="31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66">
        <v>4</v>
      </c>
      <c r="B7" s="166" t="s">
        <v>295</v>
      </c>
      <c r="C7" s="186" t="s">
        <v>89</v>
      </c>
      <c r="D7" s="166" t="s">
        <v>291</v>
      </c>
      <c r="E7" s="166" t="s">
        <v>442</v>
      </c>
      <c r="F7" s="166" t="s">
        <v>444</v>
      </c>
      <c r="G7" s="166" t="s">
        <v>330</v>
      </c>
      <c r="H7" s="86"/>
      <c r="I7" s="31"/>
      <c r="J7" s="31"/>
      <c r="K7" s="31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" x14ac:dyDescent="0.4">
      <c r="A8" s="166">
        <v>5</v>
      </c>
      <c r="B8" s="166" t="s">
        <v>523</v>
      </c>
      <c r="C8" s="186" t="s">
        <v>89</v>
      </c>
      <c r="D8" s="166" t="s">
        <v>524</v>
      </c>
      <c r="E8" s="166" t="s">
        <v>442</v>
      </c>
      <c r="F8" s="166" t="s">
        <v>630</v>
      </c>
      <c r="G8" s="166" t="s">
        <v>148</v>
      </c>
    </row>
    <row r="9" spans="1:27" s="84" customFormat="1" ht="18" x14ac:dyDescent="0.4">
      <c r="A9" s="166">
        <v>6</v>
      </c>
      <c r="B9" s="166" t="s">
        <v>523</v>
      </c>
      <c r="C9" s="186" t="s">
        <v>89</v>
      </c>
      <c r="D9" s="166" t="s">
        <v>524</v>
      </c>
      <c r="E9" s="166" t="s">
        <v>442</v>
      </c>
      <c r="F9" s="166" t="s">
        <v>631</v>
      </c>
      <c r="G9" s="166" t="s">
        <v>570</v>
      </c>
    </row>
    <row r="10" spans="1:27" s="84" customFormat="1" ht="18" x14ac:dyDescent="0.4">
      <c r="A10" s="166">
        <v>7</v>
      </c>
      <c r="B10" s="166" t="s">
        <v>523</v>
      </c>
      <c r="C10" s="186" t="s">
        <v>89</v>
      </c>
      <c r="D10" s="166" t="s">
        <v>524</v>
      </c>
      <c r="E10" s="166" t="s">
        <v>442</v>
      </c>
      <c r="F10" s="166" t="s">
        <v>630</v>
      </c>
      <c r="G10" s="166" t="s">
        <v>148</v>
      </c>
    </row>
    <row r="11" spans="1:27" s="84" customFormat="1" ht="18" x14ac:dyDescent="0.4">
      <c r="A11" s="166">
        <v>8</v>
      </c>
      <c r="B11" s="166" t="s">
        <v>523</v>
      </c>
      <c r="C11" s="186" t="s">
        <v>89</v>
      </c>
      <c r="D11" s="166" t="s">
        <v>524</v>
      </c>
      <c r="E11" s="166" t="s">
        <v>442</v>
      </c>
      <c r="F11" s="166" t="s">
        <v>631</v>
      </c>
      <c r="G11" s="166" t="s">
        <v>570</v>
      </c>
    </row>
    <row r="12" spans="1:27" s="84" customFormat="1" ht="18" x14ac:dyDescent="0.4">
      <c r="A12" s="166">
        <v>9</v>
      </c>
      <c r="B12" s="166" t="s">
        <v>523</v>
      </c>
      <c r="C12" s="186" t="s">
        <v>89</v>
      </c>
      <c r="D12" s="166" t="s">
        <v>524</v>
      </c>
      <c r="E12" s="166" t="s">
        <v>442</v>
      </c>
      <c r="F12" s="166" t="s">
        <v>647</v>
      </c>
      <c r="G12" s="166" t="s">
        <v>570</v>
      </c>
    </row>
    <row r="13" spans="1:27" s="84" customFormat="1" ht="18" x14ac:dyDescent="0.4">
      <c r="A13" s="166">
        <v>10</v>
      </c>
      <c r="B13" s="166" t="s">
        <v>523</v>
      </c>
      <c r="C13" s="186" t="s">
        <v>89</v>
      </c>
      <c r="D13" s="166" t="s">
        <v>524</v>
      </c>
      <c r="E13" s="166" t="s">
        <v>442</v>
      </c>
      <c r="F13" s="166" t="s">
        <v>648</v>
      </c>
      <c r="G13" s="166" t="s">
        <v>570</v>
      </c>
    </row>
    <row r="14" spans="1:27" s="84" customFormat="1" ht="18" x14ac:dyDescent="0.4">
      <c r="A14" s="166">
        <v>11</v>
      </c>
      <c r="B14" s="166" t="s">
        <v>832</v>
      </c>
      <c r="C14" s="186" t="s">
        <v>89</v>
      </c>
      <c r="D14" s="166" t="s">
        <v>833</v>
      </c>
      <c r="E14" s="166" t="s">
        <v>442</v>
      </c>
      <c r="F14" s="166" t="s">
        <v>1000</v>
      </c>
      <c r="G14" s="166" t="s">
        <v>838</v>
      </c>
    </row>
    <row r="15" spans="1:27" s="84" customFormat="1" ht="18" x14ac:dyDescent="0.4">
      <c r="A15" s="166">
        <v>12</v>
      </c>
      <c r="B15" s="166" t="s">
        <v>1119</v>
      </c>
      <c r="C15" s="186" t="s">
        <v>89</v>
      </c>
      <c r="D15" s="166" t="s">
        <v>833</v>
      </c>
      <c r="E15" s="166" t="s">
        <v>972</v>
      </c>
      <c r="F15" s="166" t="s">
        <v>1001</v>
      </c>
      <c r="G15" s="166" t="s">
        <v>115</v>
      </c>
    </row>
    <row r="16" spans="1:27" s="84" customFormat="1" ht="18" x14ac:dyDescent="0.4">
      <c r="A16" s="166">
        <v>13</v>
      </c>
      <c r="B16" s="166" t="s">
        <v>1282</v>
      </c>
      <c r="C16" s="186" t="s">
        <v>89</v>
      </c>
      <c r="D16" s="166" t="s">
        <v>1118</v>
      </c>
      <c r="E16" s="166" t="s">
        <v>972</v>
      </c>
      <c r="F16" s="166" t="s">
        <v>1126</v>
      </c>
      <c r="G16" s="166" t="s">
        <v>115</v>
      </c>
    </row>
    <row r="17" spans="1:7" s="84" customFormat="1" ht="18" x14ac:dyDescent="0.4">
      <c r="A17" s="166">
        <v>14</v>
      </c>
      <c r="B17" s="166" t="s">
        <v>1185</v>
      </c>
      <c r="C17" s="186" t="s">
        <v>89</v>
      </c>
      <c r="D17" s="166" t="s">
        <v>1118</v>
      </c>
      <c r="E17" s="166" t="s">
        <v>442</v>
      </c>
      <c r="F17" s="166" t="s">
        <v>1127</v>
      </c>
      <c r="G17" s="166" t="s">
        <v>1128</v>
      </c>
    </row>
    <row r="18" spans="1:7" s="84" customFormat="1" ht="18" x14ac:dyDescent="0.4">
      <c r="A18" s="166">
        <v>15</v>
      </c>
      <c r="B18" s="166" t="s">
        <v>1185</v>
      </c>
      <c r="C18" s="186" t="s">
        <v>89</v>
      </c>
      <c r="D18" s="166" t="s">
        <v>1118</v>
      </c>
      <c r="E18" s="166" t="s">
        <v>1283</v>
      </c>
      <c r="F18" s="166" t="s">
        <v>1284</v>
      </c>
      <c r="G18" s="166" t="s">
        <v>947</v>
      </c>
    </row>
    <row r="19" spans="1:7" s="84" customFormat="1" ht="18" x14ac:dyDescent="0.4">
      <c r="A19" s="166">
        <v>16</v>
      </c>
      <c r="B19" s="166" t="s">
        <v>1185</v>
      </c>
      <c r="C19" s="186" t="s">
        <v>89</v>
      </c>
      <c r="D19" s="166" t="s">
        <v>1118</v>
      </c>
      <c r="E19" s="166" t="s">
        <v>1283</v>
      </c>
      <c r="F19" s="166" t="s">
        <v>1285</v>
      </c>
      <c r="G19" s="166" t="s">
        <v>665</v>
      </c>
    </row>
    <row r="20" spans="1:7" s="84" customFormat="1" ht="18" x14ac:dyDescent="0.4">
      <c r="A20" s="166">
        <v>17</v>
      </c>
      <c r="B20" s="166" t="s">
        <v>1918</v>
      </c>
      <c r="C20" s="186" t="s">
        <v>89</v>
      </c>
      <c r="D20" s="166" t="s">
        <v>1331</v>
      </c>
      <c r="E20" s="166" t="s">
        <v>3</v>
      </c>
      <c r="F20" s="166" t="s">
        <v>2107</v>
      </c>
      <c r="G20" s="166" t="s">
        <v>75</v>
      </c>
    </row>
    <row r="21" spans="1:7" s="84" customFormat="1" ht="18" x14ac:dyDescent="0.4">
      <c r="A21" s="166">
        <v>18</v>
      </c>
      <c r="B21" s="166" t="s">
        <v>1918</v>
      </c>
      <c r="C21" s="186" t="s">
        <v>89</v>
      </c>
      <c r="D21" s="166" t="s">
        <v>1331</v>
      </c>
      <c r="E21" s="166" t="s">
        <v>434</v>
      </c>
      <c r="F21" s="166" t="s">
        <v>2192</v>
      </c>
      <c r="G21" s="166" t="s">
        <v>294</v>
      </c>
    </row>
    <row r="22" spans="1:7" s="84" customFormat="1" ht="18" x14ac:dyDescent="0.4">
      <c r="A22" s="166">
        <v>19</v>
      </c>
      <c r="B22" s="166" t="s">
        <v>1918</v>
      </c>
      <c r="C22" s="186" t="s">
        <v>89</v>
      </c>
      <c r="D22" s="166" t="s">
        <v>1331</v>
      </c>
      <c r="E22" s="166" t="s">
        <v>423</v>
      </c>
      <c r="F22" s="166" t="s">
        <v>2196</v>
      </c>
      <c r="G22" s="166" t="s">
        <v>309</v>
      </c>
    </row>
    <row r="23" spans="1:7" s="84" customFormat="1" ht="18" x14ac:dyDescent="0.4">
      <c r="A23" s="166">
        <v>20</v>
      </c>
      <c r="B23" s="166" t="s">
        <v>1918</v>
      </c>
      <c r="C23" s="186" t="s">
        <v>89</v>
      </c>
      <c r="D23" s="166" t="s">
        <v>1331</v>
      </c>
      <c r="E23" s="166" t="s">
        <v>123</v>
      </c>
      <c r="F23" s="166" t="s">
        <v>2196</v>
      </c>
      <c r="G23" s="166" t="s">
        <v>2197</v>
      </c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</sheetData>
  <conditionalFormatting sqref="D1:D3 D8:D19 D22:D65415">
    <cfRule type="cellIs" dxfId="364" priority="134" operator="equal">
      <formula>$Q$2</formula>
    </cfRule>
  </conditionalFormatting>
  <conditionalFormatting sqref="D4:D6">
    <cfRule type="cellIs" dxfId="363" priority="38" operator="equal">
      <formula>$AA$2</formula>
    </cfRule>
    <cfRule type="cellIs" dxfId="362" priority="39" operator="equal">
      <formula>$Z$2</formula>
    </cfRule>
    <cfRule type="cellIs" dxfId="361" priority="40" operator="equal">
      <formula>$Y$2</formula>
    </cfRule>
    <cfRule type="cellIs" dxfId="360" priority="41" operator="equal">
      <formula>$X$2</formula>
    </cfRule>
    <cfRule type="cellIs" dxfId="359" priority="42" operator="equal">
      <formula>$W$2</formula>
    </cfRule>
    <cfRule type="cellIs" dxfId="358" priority="43" operator="equal">
      <formula>$V$2</formula>
    </cfRule>
    <cfRule type="cellIs" dxfId="357" priority="44" operator="equal">
      <formula>$U$2</formula>
    </cfRule>
    <cfRule type="cellIs" dxfId="356" priority="45" operator="equal">
      <formula>$T$2</formula>
    </cfRule>
    <cfRule type="cellIs" dxfId="355" priority="46" operator="equal">
      <formula>$S$2</formula>
    </cfRule>
    <cfRule type="cellIs" dxfId="354" priority="47" operator="equal">
      <formula>$R$2</formula>
    </cfRule>
  </conditionalFormatting>
  <conditionalFormatting sqref="D4:D6">
    <cfRule type="cellIs" dxfId="353" priority="49" operator="equal">
      <formula>$P$2</formula>
    </cfRule>
  </conditionalFormatting>
  <conditionalFormatting sqref="D4:D6">
    <cfRule type="cellIs" dxfId="352" priority="48" operator="equal">
      <formula>$Q$2</formula>
    </cfRule>
  </conditionalFormatting>
  <conditionalFormatting sqref="D7">
    <cfRule type="cellIs" dxfId="351" priority="2" operator="equal">
      <formula>$AA$2</formula>
    </cfRule>
    <cfRule type="cellIs" dxfId="350" priority="3" operator="equal">
      <formula>$Z$2</formula>
    </cfRule>
    <cfRule type="cellIs" dxfId="349" priority="4" operator="equal">
      <formula>$Y$2</formula>
    </cfRule>
    <cfRule type="cellIs" dxfId="348" priority="5" operator="equal">
      <formula>$X$2</formula>
    </cfRule>
    <cfRule type="cellIs" dxfId="347" priority="6" operator="equal">
      <formula>$W$2</formula>
    </cfRule>
    <cfRule type="cellIs" dxfId="346" priority="7" operator="equal">
      <formula>$V$2</formula>
    </cfRule>
    <cfRule type="cellIs" dxfId="345" priority="8" operator="equal">
      <formula>$U$2</formula>
    </cfRule>
    <cfRule type="cellIs" dxfId="344" priority="9" operator="equal">
      <formula>$T$2</formula>
    </cfRule>
    <cfRule type="cellIs" dxfId="343" priority="10" operator="equal">
      <formula>$S$2</formula>
    </cfRule>
    <cfRule type="cellIs" dxfId="342" priority="11" operator="equal">
      <formula>$R$2</formula>
    </cfRule>
  </conditionalFormatting>
  <conditionalFormatting sqref="D7">
    <cfRule type="cellIs" dxfId="341" priority="13" operator="equal">
      <formula>$P$2</formula>
    </cfRule>
  </conditionalFormatting>
  <conditionalFormatting sqref="D7">
    <cfRule type="cellIs" dxfId="340" priority="12" operator="equal">
      <formula>$Q$2</formula>
    </cfRule>
  </conditionalFormatting>
  <conditionalFormatting sqref="D20:D21">
    <cfRule type="cellIs" dxfId="339" priority="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7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1.85546875" style="25" customWidth="1"/>
    <col min="5" max="5" width="31.140625" style="2" customWidth="1"/>
    <col min="6" max="7" width="17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128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25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101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s="84" customFormat="1" ht="18.75" customHeight="1" thickBot="1" x14ac:dyDescent="0.5">
      <c r="A4" s="166">
        <v>1</v>
      </c>
      <c r="B4" s="166" t="s">
        <v>523</v>
      </c>
      <c r="C4" s="186" t="s">
        <v>89</v>
      </c>
      <c r="D4" s="166" t="s">
        <v>524</v>
      </c>
      <c r="E4" s="166" t="s">
        <v>661</v>
      </c>
      <c r="F4" s="166" t="s">
        <v>662</v>
      </c>
      <c r="G4" s="166" t="s">
        <v>665</v>
      </c>
      <c r="H4" s="114" t="s">
        <v>92</v>
      </c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96" t="s">
        <v>75</v>
      </c>
      <c r="M4" s="85" t="e">
        <f>#REF!</f>
        <v>#REF!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5">
      <c r="A5" s="166">
        <v>2</v>
      </c>
      <c r="B5" s="166" t="s">
        <v>523</v>
      </c>
      <c r="C5" s="186" t="s">
        <v>89</v>
      </c>
      <c r="D5" s="166" t="s">
        <v>524</v>
      </c>
      <c r="E5" s="166" t="s">
        <v>661</v>
      </c>
      <c r="F5" s="166" t="s">
        <v>663</v>
      </c>
      <c r="G5" s="166" t="s">
        <v>665</v>
      </c>
      <c r="H5" s="83"/>
      <c r="I5" s="55"/>
      <c r="J5" s="55"/>
      <c r="K5" s="60"/>
      <c r="M5" s="85" t="e">
        <f>#REF!</f>
        <v>#REF!</v>
      </c>
      <c r="N5" s="64">
        <f t="shared" ref="N5:Y5" si="1">COUNTIFS($E:$E,$M$5,$D:$D,N$2)</f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</row>
    <row r="6" spans="1:25" s="84" customFormat="1" ht="18.75" customHeight="1" x14ac:dyDescent="0.45">
      <c r="A6" s="166">
        <v>3</v>
      </c>
      <c r="B6" s="166" t="s">
        <v>523</v>
      </c>
      <c r="C6" s="186" t="s">
        <v>89</v>
      </c>
      <c r="D6" s="166" t="s">
        <v>524</v>
      </c>
      <c r="E6" s="166" t="s">
        <v>661</v>
      </c>
      <c r="F6" s="166" t="s">
        <v>664</v>
      </c>
      <c r="G6" s="166" t="s">
        <v>665</v>
      </c>
      <c r="H6" s="67"/>
      <c r="I6" s="56"/>
      <c r="J6" s="31"/>
      <c r="K6" s="39"/>
      <c r="M6" s="85" t="e">
        <f>#REF!</f>
        <v>#REF!</v>
      </c>
      <c r="N6" s="64">
        <f t="shared" ref="N6:Y6" si="2">COUNTIFS($E:$E,$M$6,$D:$D,N$2)</f>
        <v>0</v>
      </c>
      <c r="O6" s="64">
        <f t="shared" si="2"/>
        <v>0</v>
      </c>
      <c r="P6" s="64">
        <f t="shared" si="2"/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</row>
    <row r="7" spans="1:25" s="84" customFormat="1" ht="18.75" customHeight="1" x14ac:dyDescent="0.45">
      <c r="A7" s="166">
        <v>4</v>
      </c>
      <c r="B7" s="166" t="s">
        <v>1119</v>
      </c>
      <c r="C7" s="186" t="s">
        <v>89</v>
      </c>
      <c r="D7" s="166" t="s">
        <v>1147</v>
      </c>
      <c r="E7" s="166" t="s">
        <v>1148</v>
      </c>
      <c r="F7" s="166" t="s">
        <v>1149</v>
      </c>
      <c r="G7" s="166" t="s">
        <v>297</v>
      </c>
      <c r="H7" s="67"/>
      <c r="I7" s="56"/>
      <c r="J7" s="31"/>
      <c r="K7" s="39"/>
      <c r="M7" s="85" t="e">
        <f>#REF!</f>
        <v>#REF!</v>
      </c>
      <c r="N7" s="64">
        <f t="shared" ref="N7:Y7" si="3">COUNTIFS($E:$E,$M$7,$D:$D,N$2)</f>
        <v>0</v>
      </c>
      <c r="O7" s="64">
        <f t="shared" si="3"/>
        <v>0</v>
      </c>
      <c r="P7" s="64">
        <f t="shared" si="3"/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</row>
    <row r="8" spans="1:25" s="84" customFormat="1" ht="18.75" customHeight="1" x14ac:dyDescent="0.45">
      <c r="A8" s="166">
        <v>5</v>
      </c>
      <c r="B8" s="166" t="s">
        <v>1119</v>
      </c>
      <c r="C8" s="186" t="s">
        <v>89</v>
      </c>
      <c r="D8" s="166" t="s">
        <v>1147</v>
      </c>
      <c r="E8" s="166" t="s">
        <v>434</v>
      </c>
      <c r="F8" s="166" t="s">
        <v>1150</v>
      </c>
      <c r="G8" s="166" t="s">
        <v>876</v>
      </c>
      <c r="H8" s="172"/>
      <c r="I8" s="173"/>
      <c r="J8" s="102"/>
      <c r="K8" s="113"/>
      <c r="M8" s="85" t="e">
        <f>#REF!</f>
        <v>#REF!</v>
      </c>
      <c r="N8" s="163">
        <f t="shared" ref="N8:Y8" si="4">COUNTIFS($E:$E,$M$8,$D:$D,N$2)</f>
        <v>0</v>
      </c>
      <c r="O8" s="163">
        <f t="shared" si="4"/>
        <v>0</v>
      </c>
      <c r="P8" s="163">
        <f t="shared" si="4"/>
        <v>0</v>
      </c>
      <c r="Q8" s="163">
        <f t="shared" si="4"/>
        <v>0</v>
      </c>
      <c r="R8" s="163">
        <f t="shared" si="4"/>
        <v>0</v>
      </c>
      <c r="S8" s="163">
        <f t="shared" si="4"/>
        <v>0</v>
      </c>
      <c r="T8" s="163">
        <f t="shared" si="4"/>
        <v>0</v>
      </c>
      <c r="U8" s="163">
        <f t="shared" si="4"/>
        <v>0</v>
      </c>
      <c r="V8" s="163">
        <f t="shared" si="4"/>
        <v>0</v>
      </c>
      <c r="W8" s="163">
        <f t="shared" si="4"/>
        <v>0</v>
      </c>
      <c r="X8" s="163">
        <f t="shared" si="4"/>
        <v>0</v>
      </c>
      <c r="Y8" s="163">
        <f t="shared" si="4"/>
        <v>0</v>
      </c>
    </row>
    <row r="9" spans="1:25" s="84" customFormat="1" ht="18" x14ac:dyDescent="0.4">
      <c r="A9" s="166">
        <v>6</v>
      </c>
      <c r="B9" s="166" t="s">
        <v>1119</v>
      </c>
      <c r="C9" s="186" t="s">
        <v>89</v>
      </c>
      <c r="D9" s="166" t="s">
        <v>1147</v>
      </c>
      <c r="E9" s="166" t="s">
        <v>1152</v>
      </c>
      <c r="F9" s="166" t="s">
        <v>1151</v>
      </c>
      <c r="G9" s="166" t="s">
        <v>955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s="84" customFormat="1" ht="18" x14ac:dyDescent="0.4">
      <c r="A10" s="166">
        <v>7</v>
      </c>
      <c r="B10" s="166" t="s">
        <v>1119</v>
      </c>
      <c r="C10" s="186" t="s">
        <v>89</v>
      </c>
      <c r="D10" s="166" t="s">
        <v>1147</v>
      </c>
      <c r="E10" s="166" t="s">
        <v>3</v>
      </c>
      <c r="F10" s="166" t="s">
        <v>1277</v>
      </c>
      <c r="G10" s="166" t="s">
        <v>75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</row>
    <row r="11" spans="1:25" s="84" customFormat="1" ht="18" x14ac:dyDescent="0.4">
      <c r="A11" s="166">
        <v>8</v>
      </c>
      <c r="B11" s="166" t="s">
        <v>1119</v>
      </c>
      <c r="C11" s="186" t="s">
        <v>89</v>
      </c>
      <c r="D11" s="166" t="s">
        <v>1147</v>
      </c>
      <c r="E11" s="166" t="s">
        <v>3</v>
      </c>
      <c r="F11" s="166" t="s">
        <v>1298</v>
      </c>
      <c r="G11" s="166" t="s">
        <v>75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s="84" customFormat="1" ht="18" x14ac:dyDescent="0.4">
      <c r="A12" s="166">
        <v>9</v>
      </c>
      <c r="B12" s="166" t="s">
        <v>1119</v>
      </c>
      <c r="C12" s="186" t="s">
        <v>89</v>
      </c>
      <c r="D12" s="166" t="s">
        <v>1147</v>
      </c>
      <c r="E12" s="166" t="s">
        <v>1280</v>
      </c>
      <c r="F12" s="166" t="s">
        <v>1303</v>
      </c>
      <c r="G12" s="166" t="s">
        <v>592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pans="1:25" s="84" customFormat="1" ht="18" x14ac:dyDescent="0.4">
      <c r="A13" s="166">
        <v>10</v>
      </c>
      <c r="B13" s="166" t="s">
        <v>1119</v>
      </c>
      <c r="C13" s="186" t="s">
        <v>89</v>
      </c>
      <c r="D13" s="166" t="s">
        <v>1147</v>
      </c>
      <c r="E13" s="166" t="s">
        <v>1305</v>
      </c>
      <c r="F13" s="166" t="s">
        <v>1304</v>
      </c>
      <c r="G13" s="166" t="s">
        <v>1191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</row>
    <row r="14" spans="1:25" s="84" customFormat="1" ht="18" x14ac:dyDescent="0.4">
      <c r="A14" s="166">
        <v>11</v>
      </c>
      <c r="B14" s="166" t="s">
        <v>1940</v>
      </c>
      <c r="C14" s="186" t="s">
        <v>89</v>
      </c>
      <c r="D14" s="166" t="s">
        <v>1331</v>
      </c>
      <c r="E14" s="166" t="s">
        <v>3</v>
      </c>
      <c r="F14" s="166" t="s">
        <v>2108</v>
      </c>
      <c r="G14" s="166" t="s">
        <v>75</v>
      </c>
      <c r="H14" s="175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</row>
    <row r="15" spans="1:25" s="84" customFormat="1" ht="18" x14ac:dyDescent="0.4">
      <c r="A15" s="166">
        <v>12</v>
      </c>
      <c r="B15" s="166" t="s">
        <v>1940</v>
      </c>
      <c r="C15" s="186" t="s">
        <v>89</v>
      </c>
      <c r="D15" s="166" t="s">
        <v>1331</v>
      </c>
      <c r="E15" s="166" t="s">
        <v>2062</v>
      </c>
      <c r="F15" s="166" t="s">
        <v>2159</v>
      </c>
      <c r="G15" s="166" t="s">
        <v>1339</v>
      </c>
    </row>
    <row r="16" spans="1:25" s="84" customFormat="1" ht="18" x14ac:dyDescent="0.4">
      <c r="A16" s="166">
        <v>13</v>
      </c>
      <c r="B16" s="166" t="s">
        <v>1940</v>
      </c>
      <c r="C16" s="186" t="s">
        <v>89</v>
      </c>
      <c r="D16" s="166" t="s">
        <v>1331</v>
      </c>
      <c r="E16" s="166" t="s">
        <v>50</v>
      </c>
      <c r="F16" s="166" t="s">
        <v>2159</v>
      </c>
      <c r="G16" s="166" t="s">
        <v>2160</v>
      </c>
    </row>
    <row r="17" spans="1:7" s="84" customFormat="1" ht="18" x14ac:dyDescent="0.4">
      <c r="A17" s="166">
        <v>14</v>
      </c>
      <c r="B17" s="166" t="s">
        <v>1940</v>
      </c>
      <c r="C17" s="186" t="s">
        <v>89</v>
      </c>
      <c r="D17" s="166" t="s">
        <v>1331</v>
      </c>
      <c r="E17" s="166" t="s">
        <v>2062</v>
      </c>
      <c r="F17" s="166" t="s">
        <v>2161</v>
      </c>
      <c r="G17" s="166" t="s">
        <v>102</v>
      </c>
    </row>
    <row r="18" spans="1:7" s="84" customFormat="1" ht="18" x14ac:dyDescent="0.4">
      <c r="A18" s="166">
        <v>15</v>
      </c>
      <c r="B18" s="166" t="s">
        <v>1940</v>
      </c>
      <c r="C18" s="186" t="s">
        <v>89</v>
      </c>
      <c r="D18" s="166" t="s">
        <v>1331</v>
      </c>
      <c r="E18" s="166" t="s">
        <v>50</v>
      </c>
      <c r="F18" s="166" t="s">
        <v>2161</v>
      </c>
      <c r="G18" s="166" t="s">
        <v>2162</v>
      </c>
    </row>
    <row r="19" spans="1:7" s="84" customFormat="1" ht="18" x14ac:dyDescent="0.4">
      <c r="A19" s="166">
        <v>16</v>
      </c>
      <c r="B19" s="166" t="s">
        <v>1940</v>
      </c>
      <c r="C19" s="186" t="s">
        <v>89</v>
      </c>
      <c r="D19" s="166" t="s">
        <v>1331</v>
      </c>
      <c r="E19" s="166" t="s">
        <v>2062</v>
      </c>
      <c r="F19" s="166" t="s">
        <v>2163</v>
      </c>
      <c r="G19" s="166" t="s">
        <v>643</v>
      </c>
    </row>
    <row r="20" spans="1:7" s="84" customFormat="1" ht="18" x14ac:dyDescent="0.4">
      <c r="A20" s="166">
        <v>17</v>
      </c>
      <c r="B20" s="166" t="s">
        <v>1940</v>
      </c>
      <c r="C20" s="186" t="s">
        <v>89</v>
      </c>
      <c r="D20" s="166" t="s">
        <v>1331</v>
      </c>
      <c r="E20" s="166" t="s">
        <v>50</v>
      </c>
      <c r="F20" s="166" t="s">
        <v>2163</v>
      </c>
      <c r="G20" s="166" t="s">
        <v>2116</v>
      </c>
    </row>
    <row r="21" spans="1:7" s="84" customFormat="1" ht="18" x14ac:dyDescent="0.4">
      <c r="A21" s="166">
        <v>18</v>
      </c>
      <c r="B21" s="166" t="s">
        <v>1940</v>
      </c>
      <c r="C21" s="186" t="s">
        <v>89</v>
      </c>
      <c r="D21" s="166" t="s">
        <v>1331</v>
      </c>
      <c r="E21" s="166" t="s">
        <v>345</v>
      </c>
      <c r="F21" s="166" t="s">
        <v>2164</v>
      </c>
      <c r="G21" s="166" t="s">
        <v>2165</v>
      </c>
    </row>
    <row r="22" spans="1:7" s="84" customFormat="1" ht="17.25" x14ac:dyDescent="0.4">
      <c r="D22" s="91"/>
    </row>
    <row r="23" spans="1:7" s="84" customFormat="1" ht="17.25" x14ac:dyDescent="0.4">
      <c r="D23" s="91"/>
    </row>
    <row r="24" spans="1:7" s="84" customFormat="1" ht="17.25" x14ac:dyDescent="0.4">
      <c r="D24" s="91"/>
    </row>
    <row r="25" spans="1:7" s="84" customFormat="1" ht="17.25" x14ac:dyDescent="0.4">
      <c r="D25" s="91"/>
    </row>
    <row r="26" spans="1:7" s="84" customFormat="1" ht="17.25" x14ac:dyDescent="0.4">
      <c r="D26" s="91"/>
    </row>
    <row r="27" spans="1:7" s="84" customFormat="1" ht="17.25" x14ac:dyDescent="0.4">
      <c r="D27" s="91"/>
    </row>
    <row r="28" spans="1:7" s="84" customFormat="1" ht="17.25" x14ac:dyDescent="0.4">
      <c r="D28" s="91"/>
    </row>
    <row r="29" spans="1:7" s="84" customFormat="1" ht="17.25" x14ac:dyDescent="0.4">
      <c r="D29" s="91"/>
    </row>
    <row r="30" spans="1:7" s="84" customFormat="1" ht="17.25" x14ac:dyDescent="0.4">
      <c r="D30" s="91"/>
    </row>
    <row r="31" spans="1:7" s="84" customFormat="1" ht="17.25" x14ac:dyDescent="0.4">
      <c r="D31" s="91"/>
    </row>
    <row r="32" spans="1:7" s="84" customFormat="1" ht="17.25" x14ac:dyDescent="0.4">
      <c r="D32" s="91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</sheetData>
  <autoFilter ref="A3:Y8"/>
  <conditionalFormatting sqref="D1:D3 D22:D65411">
    <cfRule type="cellIs" dxfId="338" priority="97" operator="equal">
      <formula>$O$2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68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7.425781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8.5" x14ac:dyDescent="0.55000000000000004">
      <c r="A2" s="18"/>
      <c r="B2" s="18"/>
      <c r="C2" s="18"/>
      <c r="D2" s="18"/>
      <c r="E2" s="1" t="s">
        <v>27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101</v>
      </c>
      <c r="H3" s="137" t="s">
        <v>87</v>
      </c>
      <c r="I3" s="137" t="s">
        <v>85</v>
      </c>
      <c r="J3" s="137" t="s">
        <v>79</v>
      </c>
      <c r="K3" s="137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67" t="s">
        <v>89</v>
      </c>
      <c r="D4" s="166" t="s">
        <v>112</v>
      </c>
      <c r="E4" s="166" t="s">
        <v>50</v>
      </c>
      <c r="F4" s="166" t="s">
        <v>177</v>
      </c>
      <c r="G4" s="166" t="s">
        <v>178</v>
      </c>
      <c r="H4" s="64"/>
      <c r="I4" s="64"/>
      <c r="J4" s="64"/>
      <c r="K4" s="64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66" t="s">
        <v>180</v>
      </c>
      <c r="F5" s="171" t="s">
        <v>182</v>
      </c>
      <c r="G5" s="171" t="s">
        <v>184</v>
      </c>
      <c r="H5" s="138"/>
      <c r="I5" s="138"/>
      <c r="J5" s="64"/>
      <c r="K5" s="64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71" t="s">
        <v>179</v>
      </c>
      <c r="C6" s="167" t="s">
        <v>89</v>
      </c>
      <c r="D6" s="166" t="s">
        <v>112</v>
      </c>
      <c r="E6" s="166" t="s">
        <v>181</v>
      </c>
      <c r="F6" s="166" t="s">
        <v>183</v>
      </c>
      <c r="G6" s="166" t="s">
        <v>164</v>
      </c>
      <c r="H6" s="138"/>
      <c r="I6" s="138"/>
      <c r="J6" s="64"/>
      <c r="K6" s="64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66" t="s">
        <v>129</v>
      </c>
      <c r="C7" s="167" t="s">
        <v>89</v>
      </c>
      <c r="D7" s="166" t="s">
        <v>112</v>
      </c>
      <c r="E7" s="166" t="s">
        <v>3</v>
      </c>
      <c r="F7" s="166" t="s">
        <v>185</v>
      </c>
      <c r="G7" s="166" t="s">
        <v>186</v>
      </c>
      <c r="H7" s="64"/>
      <c r="I7" s="64"/>
      <c r="J7" s="64"/>
      <c r="K7" s="64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66" t="s">
        <v>295</v>
      </c>
      <c r="C8" s="167" t="s">
        <v>89</v>
      </c>
      <c r="D8" s="166" t="s">
        <v>291</v>
      </c>
      <c r="E8" s="166" t="s">
        <v>458</v>
      </c>
      <c r="F8" s="166" t="s">
        <v>456</v>
      </c>
      <c r="G8" s="166" t="s">
        <v>330</v>
      </c>
      <c r="H8" s="64"/>
      <c r="I8" s="64"/>
      <c r="J8" s="64"/>
      <c r="K8" s="64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171">
        <v>6</v>
      </c>
      <c r="B9" s="166" t="s">
        <v>295</v>
      </c>
      <c r="C9" s="167" t="s">
        <v>89</v>
      </c>
      <c r="D9" s="166" t="s">
        <v>291</v>
      </c>
      <c r="E9" s="166" t="s">
        <v>457</v>
      </c>
      <c r="F9" s="166" t="s">
        <v>456</v>
      </c>
      <c r="G9" s="166" t="s">
        <v>459</v>
      </c>
      <c r="H9" s="151"/>
      <c r="I9" s="150"/>
      <c r="J9" s="150"/>
      <c r="K9" s="150" t="s">
        <v>103</v>
      </c>
      <c r="O9" s="85" t="e">
        <f>#REF!</f>
        <v>#REF!</v>
      </c>
      <c r="P9" s="64">
        <f t="shared" ref="P9:AA9" si="5">COUNTIFS($E:$E,$O$9,$D:$D,P$2)</f>
        <v>0</v>
      </c>
      <c r="Q9" s="64">
        <f t="shared" si="5"/>
        <v>0</v>
      </c>
      <c r="R9" s="64">
        <f t="shared" si="5"/>
        <v>0</v>
      </c>
      <c r="S9" s="64">
        <f t="shared" si="5"/>
        <v>0</v>
      </c>
      <c r="T9" s="64">
        <f t="shared" si="5"/>
        <v>0</v>
      </c>
      <c r="U9" s="64">
        <f t="shared" si="5"/>
        <v>0</v>
      </c>
      <c r="V9" s="64">
        <f t="shared" si="5"/>
        <v>0</v>
      </c>
      <c r="W9" s="64">
        <f t="shared" si="5"/>
        <v>0</v>
      </c>
      <c r="X9" s="64">
        <f t="shared" si="5"/>
        <v>0</v>
      </c>
      <c r="Y9" s="64">
        <f t="shared" si="5"/>
        <v>0</v>
      </c>
      <c r="Z9" s="64">
        <f t="shared" si="5"/>
        <v>0</v>
      </c>
      <c r="AA9" s="64">
        <f t="shared" si="5"/>
        <v>0</v>
      </c>
    </row>
    <row r="10" spans="1:27" s="84" customFormat="1" ht="18.75" x14ac:dyDescent="0.4">
      <c r="A10" s="171">
        <v>7</v>
      </c>
      <c r="B10" s="171" t="s">
        <v>295</v>
      </c>
      <c r="C10" s="167" t="s">
        <v>89</v>
      </c>
      <c r="D10" s="171" t="s">
        <v>291</v>
      </c>
      <c r="E10" s="171" t="s">
        <v>449</v>
      </c>
      <c r="F10" s="171" t="s">
        <v>460</v>
      </c>
      <c r="G10" s="171" t="s">
        <v>357</v>
      </c>
      <c r="H10" s="144"/>
      <c r="I10" s="144"/>
      <c r="J10" s="144"/>
      <c r="K10" s="144"/>
    </row>
    <row r="11" spans="1:27" s="84" customFormat="1" ht="18.75" x14ac:dyDescent="0.4">
      <c r="A11" s="171">
        <v>8</v>
      </c>
      <c r="B11" s="171" t="s">
        <v>523</v>
      </c>
      <c r="C11" s="167" t="s">
        <v>89</v>
      </c>
      <c r="D11" s="171" t="s">
        <v>524</v>
      </c>
      <c r="E11" s="171" t="s">
        <v>657</v>
      </c>
      <c r="F11" s="171" t="s">
        <v>658</v>
      </c>
      <c r="G11" s="171" t="s">
        <v>213</v>
      </c>
      <c r="H11" s="144"/>
      <c r="I11" s="144"/>
      <c r="J11" s="144"/>
      <c r="K11" s="144"/>
    </row>
    <row r="12" spans="1:27" s="84" customFormat="1" ht="18.75" x14ac:dyDescent="0.4">
      <c r="A12" s="171">
        <v>9</v>
      </c>
      <c r="B12" s="171" t="s">
        <v>832</v>
      </c>
      <c r="C12" s="167" t="s">
        <v>89</v>
      </c>
      <c r="D12" s="171" t="s">
        <v>833</v>
      </c>
      <c r="E12" s="171" t="s">
        <v>458</v>
      </c>
      <c r="F12" s="171" t="s">
        <v>659</v>
      </c>
      <c r="G12" s="171" t="s">
        <v>570</v>
      </c>
      <c r="H12" s="144"/>
      <c r="I12" s="144"/>
      <c r="J12" s="144"/>
      <c r="K12" s="144"/>
    </row>
    <row r="13" spans="1:27" s="84" customFormat="1" ht="18.75" x14ac:dyDescent="0.4">
      <c r="A13" s="171">
        <v>10</v>
      </c>
      <c r="B13" s="171" t="s">
        <v>832</v>
      </c>
      <c r="C13" s="167" t="s">
        <v>89</v>
      </c>
      <c r="D13" s="171" t="s">
        <v>833</v>
      </c>
      <c r="E13" s="171" t="s">
        <v>1280</v>
      </c>
      <c r="F13" s="171" t="s">
        <v>460</v>
      </c>
      <c r="G13" s="171" t="s">
        <v>136</v>
      </c>
      <c r="H13" s="144"/>
      <c r="I13" s="144"/>
      <c r="J13" s="144"/>
      <c r="K13" s="144"/>
    </row>
    <row r="14" spans="1:27" s="84" customFormat="1" ht="18.75" x14ac:dyDescent="0.4">
      <c r="A14" s="171">
        <v>11</v>
      </c>
      <c r="B14" s="171" t="s">
        <v>832</v>
      </c>
      <c r="C14" s="167" t="s">
        <v>89</v>
      </c>
      <c r="D14" s="171" t="s">
        <v>833</v>
      </c>
      <c r="E14" s="171" t="s">
        <v>3</v>
      </c>
      <c r="F14" s="171" t="s">
        <v>182</v>
      </c>
      <c r="G14" s="171" t="s">
        <v>341</v>
      </c>
      <c r="H14" s="144"/>
      <c r="I14" s="144"/>
      <c r="J14" s="144"/>
      <c r="K14" s="144"/>
    </row>
    <row r="15" spans="1:27" s="84" customFormat="1" ht="18.75" x14ac:dyDescent="0.4">
      <c r="A15" s="171">
        <v>12</v>
      </c>
      <c r="B15" s="171" t="s">
        <v>832</v>
      </c>
      <c r="C15" s="167" t="s">
        <v>89</v>
      </c>
      <c r="D15" s="171" t="s">
        <v>833</v>
      </c>
      <c r="E15" s="171" t="s">
        <v>3</v>
      </c>
      <c r="F15" s="171" t="s">
        <v>983</v>
      </c>
      <c r="G15" s="171" t="s">
        <v>984</v>
      </c>
      <c r="H15" s="144"/>
      <c r="I15" s="144"/>
      <c r="J15" s="144"/>
      <c r="K15" s="144"/>
    </row>
    <row r="16" spans="1:27" s="84" customFormat="1" ht="18.75" x14ac:dyDescent="0.4">
      <c r="A16" s="171">
        <v>13</v>
      </c>
      <c r="B16" s="171" t="s">
        <v>1119</v>
      </c>
      <c r="C16" s="167" t="s">
        <v>89</v>
      </c>
      <c r="D16" s="171" t="s">
        <v>1118</v>
      </c>
      <c r="E16" s="171" t="s">
        <v>458</v>
      </c>
      <c r="F16" s="171" t="s">
        <v>995</v>
      </c>
      <c r="G16" s="171" t="s">
        <v>334</v>
      </c>
      <c r="H16" s="144"/>
      <c r="I16" s="144"/>
      <c r="J16" s="144"/>
      <c r="K16" s="144"/>
    </row>
    <row r="17" spans="1:11" s="84" customFormat="1" ht="18.75" x14ac:dyDescent="0.4">
      <c r="A17" s="171">
        <v>14</v>
      </c>
      <c r="B17" s="171" t="s">
        <v>1119</v>
      </c>
      <c r="C17" s="167" t="s">
        <v>89</v>
      </c>
      <c r="D17" s="171" t="s">
        <v>1118</v>
      </c>
      <c r="E17" s="171" t="s">
        <v>458</v>
      </c>
      <c r="F17" s="171" t="s">
        <v>1161</v>
      </c>
      <c r="G17" s="171" t="s">
        <v>1162</v>
      </c>
      <c r="H17" s="144"/>
      <c r="I17" s="144"/>
      <c r="J17" s="144"/>
      <c r="K17" s="144"/>
    </row>
    <row r="18" spans="1:11" s="84" customFormat="1" ht="18.75" x14ac:dyDescent="0.4">
      <c r="A18" s="171">
        <v>15</v>
      </c>
      <c r="B18" s="171" t="s">
        <v>1119</v>
      </c>
      <c r="C18" s="167" t="s">
        <v>89</v>
      </c>
      <c r="D18" s="171" t="s">
        <v>1118</v>
      </c>
      <c r="E18" s="171" t="s">
        <v>657</v>
      </c>
      <c r="F18" s="171" t="s">
        <v>1163</v>
      </c>
      <c r="G18" s="171" t="s">
        <v>1136</v>
      </c>
      <c r="H18" s="144"/>
      <c r="I18" s="144"/>
      <c r="J18" s="144"/>
      <c r="K18" s="144"/>
    </row>
    <row r="19" spans="1:11" s="84" customFormat="1" ht="18.75" x14ac:dyDescent="0.4">
      <c r="A19" s="171">
        <v>16</v>
      </c>
      <c r="B19" s="171" t="s">
        <v>1119</v>
      </c>
      <c r="C19" s="167" t="s">
        <v>89</v>
      </c>
      <c r="D19" s="171" t="s">
        <v>1118</v>
      </c>
      <c r="E19" s="171" t="s">
        <v>661</v>
      </c>
      <c r="F19" s="171" t="s">
        <v>1164</v>
      </c>
      <c r="G19" s="171" t="s">
        <v>1125</v>
      </c>
      <c r="H19" s="144"/>
      <c r="I19" s="144"/>
      <c r="J19" s="144"/>
      <c r="K19" s="144"/>
    </row>
    <row r="20" spans="1:11" s="84" customFormat="1" ht="18.75" x14ac:dyDescent="0.4">
      <c r="A20" s="171">
        <v>17</v>
      </c>
      <c r="B20" s="171" t="s">
        <v>1119</v>
      </c>
      <c r="C20" s="167" t="s">
        <v>89</v>
      </c>
      <c r="D20" s="171" t="s">
        <v>1118</v>
      </c>
      <c r="E20" s="171" t="s">
        <v>661</v>
      </c>
      <c r="F20" s="171" t="s">
        <v>1165</v>
      </c>
      <c r="G20" s="171" t="s">
        <v>1125</v>
      </c>
      <c r="H20" s="144"/>
      <c r="I20" s="144"/>
      <c r="J20" s="144"/>
      <c r="K20" s="144"/>
    </row>
    <row r="21" spans="1:11" s="84" customFormat="1" ht="18.75" x14ac:dyDescent="0.4">
      <c r="A21" s="171">
        <v>18</v>
      </c>
      <c r="B21" s="171" t="s">
        <v>1119</v>
      </c>
      <c r="C21" s="167" t="s">
        <v>89</v>
      </c>
      <c r="D21" s="171" t="s">
        <v>1118</v>
      </c>
      <c r="E21" s="171" t="s">
        <v>661</v>
      </c>
      <c r="F21" s="171" t="s">
        <v>1166</v>
      </c>
      <c r="G21" s="171" t="s">
        <v>1167</v>
      </c>
      <c r="H21" s="144"/>
      <c r="I21" s="144"/>
      <c r="J21" s="144"/>
      <c r="K21" s="144"/>
    </row>
    <row r="22" spans="1:11" s="84" customFormat="1" ht="18.75" x14ac:dyDescent="0.4">
      <c r="A22" s="171">
        <v>19</v>
      </c>
      <c r="B22" s="171" t="s">
        <v>1119</v>
      </c>
      <c r="C22" s="167" t="s">
        <v>89</v>
      </c>
      <c r="D22" s="171" t="s">
        <v>1118</v>
      </c>
      <c r="E22" s="171" t="s">
        <v>458</v>
      </c>
      <c r="F22" s="171" t="s">
        <v>1292</v>
      </c>
      <c r="G22" s="171" t="s">
        <v>1131</v>
      </c>
      <c r="H22" s="144"/>
      <c r="I22" s="144"/>
      <c r="J22" s="144"/>
      <c r="K22" s="144"/>
    </row>
    <row r="23" spans="1:11" s="84" customFormat="1" ht="18.75" x14ac:dyDescent="0.4">
      <c r="A23" s="171">
        <v>20</v>
      </c>
      <c r="B23" s="171" t="s">
        <v>1119</v>
      </c>
      <c r="C23" s="167" t="s">
        <v>89</v>
      </c>
      <c r="D23" s="171" t="s">
        <v>1118</v>
      </c>
      <c r="E23" s="171" t="s">
        <v>1280</v>
      </c>
      <c r="F23" s="171" t="s">
        <v>1292</v>
      </c>
      <c r="G23" s="171" t="s">
        <v>1293</v>
      </c>
      <c r="H23" s="144"/>
      <c r="I23" s="144"/>
      <c r="J23" s="144"/>
      <c r="K23" s="144"/>
    </row>
    <row r="24" spans="1:11" s="84" customFormat="1" ht="18.75" x14ac:dyDescent="0.4">
      <c r="A24" s="171">
        <v>21</v>
      </c>
      <c r="B24" s="171" t="s">
        <v>1119</v>
      </c>
      <c r="C24" s="167" t="s">
        <v>89</v>
      </c>
      <c r="D24" s="171" t="s">
        <v>1118</v>
      </c>
      <c r="E24" s="171" t="s">
        <v>180</v>
      </c>
      <c r="F24" s="171" t="s">
        <v>1278</v>
      </c>
      <c r="G24" s="171" t="s">
        <v>1131</v>
      </c>
      <c r="H24" s="144"/>
      <c r="I24" s="144"/>
      <c r="J24" s="144"/>
      <c r="K24" s="144"/>
    </row>
    <row r="25" spans="1:11" s="84" customFormat="1" ht="18.75" x14ac:dyDescent="0.4">
      <c r="A25" s="171">
        <v>22</v>
      </c>
      <c r="B25" s="171" t="s">
        <v>1119</v>
      </c>
      <c r="C25" s="167" t="s">
        <v>89</v>
      </c>
      <c r="D25" s="171" t="s">
        <v>1118</v>
      </c>
      <c r="E25" s="171" t="s">
        <v>458</v>
      </c>
      <c r="F25" s="171" t="s">
        <v>1294</v>
      </c>
      <c r="G25" s="171" t="s">
        <v>1131</v>
      </c>
      <c r="H25" s="144"/>
      <c r="I25" s="144"/>
      <c r="J25" s="144"/>
      <c r="K25" s="144"/>
    </row>
    <row r="26" spans="1:11" s="84" customFormat="1" ht="18.75" x14ac:dyDescent="0.4">
      <c r="A26" s="171">
        <v>23</v>
      </c>
      <c r="B26" s="171" t="s">
        <v>1119</v>
      </c>
      <c r="C26" s="167" t="s">
        <v>89</v>
      </c>
      <c r="D26" s="171" t="s">
        <v>1118</v>
      </c>
      <c r="E26" s="171" t="s">
        <v>1280</v>
      </c>
      <c r="F26" s="171" t="s">
        <v>1294</v>
      </c>
      <c r="G26" s="171" t="s">
        <v>849</v>
      </c>
      <c r="H26" s="144"/>
      <c r="I26" s="144"/>
      <c r="J26" s="144"/>
      <c r="K26" s="144"/>
    </row>
    <row r="27" spans="1:11" s="84" customFormat="1" ht="18.75" x14ac:dyDescent="0.4">
      <c r="A27" s="171">
        <v>24</v>
      </c>
      <c r="B27" s="171" t="s">
        <v>1119</v>
      </c>
      <c r="C27" s="167" t="s">
        <v>89</v>
      </c>
      <c r="D27" s="171" t="s">
        <v>1118</v>
      </c>
      <c r="E27" s="171" t="s">
        <v>458</v>
      </c>
      <c r="F27" s="171" t="s">
        <v>1295</v>
      </c>
      <c r="G27" s="171" t="s">
        <v>1131</v>
      </c>
      <c r="H27" s="144"/>
      <c r="I27" s="144"/>
      <c r="J27" s="144"/>
      <c r="K27" s="144"/>
    </row>
    <row r="28" spans="1:11" s="84" customFormat="1" ht="18.75" x14ac:dyDescent="0.4">
      <c r="A28" s="171">
        <v>25</v>
      </c>
      <c r="B28" s="171" t="s">
        <v>1119</v>
      </c>
      <c r="C28" s="167" t="s">
        <v>89</v>
      </c>
      <c r="D28" s="171" t="s">
        <v>1118</v>
      </c>
      <c r="E28" s="171" t="s">
        <v>1297</v>
      </c>
      <c r="F28" s="171" t="s">
        <v>1296</v>
      </c>
      <c r="G28" s="171" t="s">
        <v>1131</v>
      </c>
      <c r="H28" s="144"/>
      <c r="I28" s="144"/>
      <c r="J28" s="144"/>
      <c r="K28" s="144"/>
    </row>
    <row r="29" spans="1:11" s="84" customFormat="1" ht="18.75" x14ac:dyDescent="0.4">
      <c r="A29" s="171">
        <v>26</v>
      </c>
      <c r="B29" s="171" t="s">
        <v>1119</v>
      </c>
      <c r="C29" s="167" t="s">
        <v>89</v>
      </c>
      <c r="D29" s="171" t="s">
        <v>1118</v>
      </c>
      <c r="E29" s="171" t="s">
        <v>50</v>
      </c>
      <c r="F29" s="171" t="s">
        <v>1352</v>
      </c>
      <c r="G29" s="171" t="s">
        <v>1353</v>
      </c>
      <c r="H29" s="144"/>
      <c r="I29" s="144"/>
      <c r="J29" s="144"/>
      <c r="K29" s="144"/>
    </row>
    <row r="30" spans="1:11" s="84" customFormat="1" ht="18.75" x14ac:dyDescent="0.4">
      <c r="A30" s="171">
        <v>27</v>
      </c>
      <c r="B30" s="171" t="s">
        <v>1918</v>
      </c>
      <c r="C30" s="167" t="s">
        <v>89</v>
      </c>
      <c r="D30" s="171" t="s">
        <v>1331</v>
      </c>
      <c r="E30" s="171" t="s">
        <v>50</v>
      </c>
      <c r="F30" s="171" t="s">
        <v>1352</v>
      </c>
      <c r="G30" s="171" t="s">
        <v>1353</v>
      </c>
      <c r="H30" s="144"/>
      <c r="I30" s="144"/>
      <c r="J30" s="144"/>
      <c r="K30" s="144"/>
    </row>
    <row r="31" spans="1:11" s="84" customFormat="1" ht="18.75" x14ac:dyDescent="0.4">
      <c r="A31" s="171">
        <v>28</v>
      </c>
      <c r="B31" s="171" t="s">
        <v>1940</v>
      </c>
      <c r="C31" s="167" t="s">
        <v>89</v>
      </c>
      <c r="D31" s="171" t="s">
        <v>1331</v>
      </c>
      <c r="E31" s="171" t="s">
        <v>50</v>
      </c>
      <c r="F31" s="171" t="s">
        <v>850</v>
      </c>
      <c r="G31" s="171" t="s">
        <v>2109</v>
      </c>
      <c r="H31" s="144"/>
      <c r="I31" s="144"/>
      <c r="J31" s="144"/>
      <c r="K31" s="144"/>
    </row>
    <row r="32" spans="1:11" s="84" customFormat="1" ht="18.75" x14ac:dyDescent="0.4">
      <c r="A32" s="171">
        <v>29</v>
      </c>
      <c r="B32" s="171" t="s">
        <v>1940</v>
      </c>
      <c r="C32" s="167" t="s">
        <v>89</v>
      </c>
      <c r="D32" s="171" t="s">
        <v>1331</v>
      </c>
      <c r="E32" s="171" t="s">
        <v>50</v>
      </c>
      <c r="F32" s="171" t="s">
        <v>2110</v>
      </c>
      <c r="G32" s="171" t="s">
        <v>2111</v>
      </c>
      <c r="H32" s="144"/>
      <c r="I32" s="144"/>
      <c r="J32" s="144"/>
      <c r="K32" s="144"/>
    </row>
    <row r="33" spans="4:4" s="84" customFormat="1" ht="17.25" x14ac:dyDescent="0.4">
      <c r="D33" s="91"/>
    </row>
    <row r="34" spans="4:4" s="84" customFormat="1" ht="17.25" x14ac:dyDescent="0.4">
      <c r="D34" s="91"/>
    </row>
    <row r="35" spans="4:4" s="84" customFormat="1" ht="17.25" x14ac:dyDescent="0.4">
      <c r="D35" s="91"/>
    </row>
    <row r="36" spans="4:4" s="84" customFormat="1" ht="17.25" x14ac:dyDescent="0.4">
      <c r="D36" s="91"/>
    </row>
    <row r="37" spans="4:4" s="84" customFormat="1" ht="17.25" x14ac:dyDescent="0.4">
      <c r="D37" s="91"/>
    </row>
    <row r="38" spans="4:4" s="84" customFormat="1" ht="17.25" x14ac:dyDescent="0.4">
      <c r="D38" s="91"/>
    </row>
    <row r="39" spans="4:4" s="84" customFormat="1" ht="17.25" x14ac:dyDescent="0.4">
      <c r="D39" s="91"/>
    </row>
    <row r="40" spans="4:4" s="84" customFormat="1" ht="17.25" x14ac:dyDescent="0.4">
      <c r="D40" s="91"/>
    </row>
    <row r="41" spans="4:4" s="84" customFormat="1" ht="17.25" x14ac:dyDescent="0.4">
      <c r="D41" s="91"/>
    </row>
    <row r="42" spans="4:4" s="84" customFormat="1" ht="17.25" x14ac:dyDescent="0.4">
      <c r="D42" s="91"/>
    </row>
    <row r="43" spans="4:4" s="84" customFormat="1" ht="17.25" x14ac:dyDescent="0.4">
      <c r="D43" s="91"/>
    </row>
    <row r="44" spans="4:4" s="84" customFormat="1" ht="17.25" x14ac:dyDescent="0.4">
      <c r="D44" s="91"/>
    </row>
    <row r="45" spans="4:4" s="84" customFormat="1" ht="17.25" x14ac:dyDescent="0.4">
      <c r="D45" s="91"/>
    </row>
    <row r="46" spans="4:4" s="84" customFormat="1" ht="17.25" x14ac:dyDescent="0.4">
      <c r="D46" s="91"/>
    </row>
    <row r="47" spans="4:4" s="84" customFormat="1" ht="17.25" x14ac:dyDescent="0.4">
      <c r="D47" s="91"/>
    </row>
    <row r="48" spans="4:4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</sheetData>
  <conditionalFormatting sqref="D1:D3 D10:D21 D23:D25 D33:D65404">
    <cfRule type="cellIs" dxfId="337" priority="155" operator="equal">
      <formula>$Q$2</formula>
    </cfRule>
  </conditionalFormatting>
  <conditionalFormatting sqref="D8:D9">
    <cfRule type="cellIs" dxfId="336" priority="143" operator="equal">
      <formula>$AA$2</formula>
    </cfRule>
    <cfRule type="cellIs" dxfId="335" priority="144" operator="equal">
      <formula>$Z$2</formula>
    </cfRule>
    <cfRule type="cellIs" dxfId="334" priority="145" operator="equal">
      <formula>$Y$2</formula>
    </cfRule>
    <cfRule type="cellIs" dxfId="333" priority="146" operator="equal">
      <formula>$X$2</formula>
    </cfRule>
    <cfRule type="cellIs" dxfId="332" priority="147" operator="equal">
      <formula>$W$2</formula>
    </cfRule>
    <cfRule type="cellIs" dxfId="331" priority="148" operator="equal">
      <formula>$V$2</formula>
    </cfRule>
    <cfRule type="cellIs" dxfId="330" priority="149" operator="equal">
      <formula>$U$2</formula>
    </cfRule>
    <cfRule type="cellIs" dxfId="329" priority="150" operator="equal">
      <formula>$T$2</formula>
    </cfRule>
    <cfRule type="cellIs" dxfId="328" priority="151" operator="equal">
      <formula>$S$2</formula>
    </cfRule>
    <cfRule type="cellIs" dxfId="327" priority="152" operator="equal">
      <formula>$R$2</formula>
    </cfRule>
  </conditionalFormatting>
  <conditionalFormatting sqref="D8:D9">
    <cfRule type="cellIs" dxfId="326" priority="154" operator="equal">
      <formula>$P$2</formula>
    </cfRule>
  </conditionalFormatting>
  <conditionalFormatting sqref="D8:D9">
    <cfRule type="cellIs" dxfId="325" priority="153" operator="equal">
      <formula>$Q$2</formula>
    </cfRule>
  </conditionalFormatting>
  <conditionalFormatting sqref="D4:D7">
    <cfRule type="cellIs" dxfId="324" priority="11" operator="equal">
      <formula>$Z$2</formula>
    </cfRule>
    <cfRule type="cellIs" dxfId="323" priority="12" operator="equal">
      <formula>$Y$2</formula>
    </cfRule>
    <cfRule type="cellIs" dxfId="322" priority="13" operator="equal">
      <formula>$X$2</formula>
    </cfRule>
    <cfRule type="cellIs" dxfId="321" priority="14" operator="equal">
      <formula>$W$2</formula>
    </cfRule>
    <cfRule type="cellIs" dxfId="320" priority="15" operator="equal">
      <formula>$V$2</formula>
    </cfRule>
    <cfRule type="cellIs" dxfId="319" priority="16" operator="equal">
      <formula>$U$2</formula>
    </cfRule>
    <cfRule type="cellIs" dxfId="318" priority="17" operator="equal">
      <formula>$T$2</formula>
    </cfRule>
    <cfRule type="cellIs" dxfId="317" priority="18" operator="equal">
      <formula>$S$2</formula>
    </cfRule>
    <cfRule type="cellIs" dxfId="316" priority="19" operator="equal">
      <formula>$R$2</formula>
    </cfRule>
    <cfRule type="cellIs" dxfId="315" priority="20" operator="equal">
      <formula>$Q$2</formula>
    </cfRule>
  </conditionalFormatting>
  <conditionalFormatting sqref="D4:D7">
    <cfRule type="cellIs" dxfId="314" priority="22" operator="equal">
      <formula>$O$2</formula>
    </cfRule>
  </conditionalFormatting>
  <conditionalFormatting sqref="D4:D7">
    <cfRule type="cellIs" dxfId="313" priority="21" operator="equal">
      <formula>$P$2</formula>
    </cfRule>
  </conditionalFormatting>
  <conditionalFormatting sqref="D22">
    <cfRule type="cellIs" dxfId="312" priority="10" operator="equal">
      <formula>$Q$2</formula>
    </cfRule>
  </conditionalFormatting>
  <conditionalFormatting sqref="D26">
    <cfRule type="cellIs" dxfId="311" priority="9" operator="equal">
      <formula>$Q$2</formula>
    </cfRule>
  </conditionalFormatting>
  <conditionalFormatting sqref="D27">
    <cfRule type="cellIs" dxfId="310" priority="8" operator="equal">
      <formula>$Q$2</formula>
    </cfRule>
  </conditionalFormatting>
  <conditionalFormatting sqref="D28">
    <cfRule type="cellIs" dxfId="309" priority="7" operator="equal">
      <formula>$Q$2</formula>
    </cfRule>
  </conditionalFormatting>
  <conditionalFormatting sqref="D29">
    <cfRule type="cellIs" dxfId="308" priority="3" operator="equal">
      <formula>$Q$2</formula>
    </cfRule>
  </conditionalFormatting>
  <conditionalFormatting sqref="D30">
    <cfRule type="cellIs" dxfId="307" priority="2" operator="equal">
      <formula>$Q$2</formula>
    </cfRule>
  </conditionalFormatting>
  <conditionalFormatting sqref="D31:D32">
    <cfRule type="cellIs" dxfId="306" priority="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33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x14ac:dyDescent="0.45">
      <c r="A4" s="166">
        <v>1</v>
      </c>
      <c r="B4" s="166" t="s">
        <v>129</v>
      </c>
      <c r="C4" s="167" t="s">
        <v>89</v>
      </c>
      <c r="D4" s="166" t="s">
        <v>112</v>
      </c>
      <c r="E4" s="166" t="s">
        <v>196</v>
      </c>
      <c r="F4" s="166" t="s">
        <v>195</v>
      </c>
      <c r="G4" s="166" t="s">
        <v>260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 t="s">
        <v>81</v>
      </c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x14ac:dyDescent="0.4">
      <c r="A5" s="166">
        <v>2</v>
      </c>
      <c r="B5" s="166" t="s">
        <v>129</v>
      </c>
      <c r="C5" s="167" t="s">
        <v>89</v>
      </c>
      <c r="D5" s="166" t="s">
        <v>112</v>
      </c>
      <c r="E5" s="166" t="s">
        <v>261</v>
      </c>
      <c r="F5" s="166" t="s">
        <v>265</v>
      </c>
      <c r="G5" s="166" t="s">
        <v>260</v>
      </c>
    </row>
    <row r="6" spans="1:27" s="84" customFormat="1" ht="18.75" x14ac:dyDescent="0.4">
      <c r="A6" s="166">
        <v>3</v>
      </c>
      <c r="B6" s="166" t="s">
        <v>588</v>
      </c>
      <c r="C6" s="167" t="s">
        <v>89</v>
      </c>
      <c r="D6" s="166" t="s">
        <v>524</v>
      </c>
      <c r="E6" s="166" t="s">
        <v>778</v>
      </c>
      <c r="F6" s="166" t="s">
        <v>779</v>
      </c>
      <c r="G6" s="166" t="s">
        <v>223</v>
      </c>
    </row>
    <row r="7" spans="1:27" s="84" customFormat="1" ht="18.75" x14ac:dyDescent="0.4">
      <c r="A7" s="166">
        <v>4</v>
      </c>
      <c r="B7" s="166" t="s">
        <v>588</v>
      </c>
      <c r="C7" s="167" t="s">
        <v>89</v>
      </c>
      <c r="D7" s="166" t="s">
        <v>524</v>
      </c>
      <c r="E7" s="166" t="s">
        <v>3</v>
      </c>
      <c r="F7" s="166" t="s">
        <v>780</v>
      </c>
      <c r="G7" s="166" t="s">
        <v>75</v>
      </c>
    </row>
    <row r="8" spans="1:27" s="84" customFormat="1" ht="18.75" x14ac:dyDescent="0.4">
      <c r="A8" s="166">
        <v>5</v>
      </c>
      <c r="B8" s="166" t="s">
        <v>588</v>
      </c>
      <c r="C8" s="167" t="s">
        <v>89</v>
      </c>
      <c r="D8" s="166" t="s">
        <v>524</v>
      </c>
      <c r="E8" s="166" t="s">
        <v>123</v>
      </c>
      <c r="F8" s="166" t="s">
        <v>781</v>
      </c>
      <c r="G8" s="166" t="s">
        <v>782</v>
      </c>
    </row>
    <row r="9" spans="1:27" s="84" customFormat="1" ht="18.75" x14ac:dyDescent="0.4">
      <c r="A9" s="166">
        <v>6</v>
      </c>
      <c r="B9" s="166" t="s">
        <v>847</v>
      </c>
      <c r="C9" s="167" t="s">
        <v>89</v>
      </c>
      <c r="D9" s="166" t="s">
        <v>833</v>
      </c>
      <c r="E9" s="166" t="s">
        <v>727</v>
      </c>
      <c r="F9" s="166" t="s">
        <v>1111</v>
      </c>
      <c r="G9" s="166" t="s">
        <v>1008</v>
      </c>
    </row>
    <row r="10" spans="1:27" s="84" customFormat="1" ht="18.75" x14ac:dyDescent="0.4">
      <c r="A10" s="166">
        <v>7</v>
      </c>
      <c r="B10" s="166" t="s">
        <v>847</v>
      </c>
      <c r="C10" s="167" t="s">
        <v>89</v>
      </c>
      <c r="D10" s="166" t="s">
        <v>833</v>
      </c>
      <c r="E10" s="166" t="s">
        <v>50</v>
      </c>
      <c r="F10" s="166" t="s">
        <v>1112</v>
      </c>
      <c r="G10" s="166" t="s">
        <v>1113</v>
      </c>
    </row>
    <row r="11" spans="1:27" s="84" customFormat="1" ht="18.75" x14ac:dyDescent="0.4">
      <c r="A11" s="166">
        <v>8</v>
      </c>
      <c r="B11" s="166" t="s">
        <v>847</v>
      </c>
      <c r="C11" s="167" t="s">
        <v>89</v>
      </c>
      <c r="D11" s="166" t="s">
        <v>833</v>
      </c>
      <c r="E11" s="166" t="s">
        <v>246</v>
      </c>
      <c r="F11" s="166" t="s">
        <v>1112</v>
      </c>
      <c r="G11" s="166" t="s">
        <v>888</v>
      </c>
    </row>
    <row r="12" spans="1:27" s="84" customFormat="1" ht="18.75" x14ac:dyDescent="0.4">
      <c r="A12" s="166">
        <v>9</v>
      </c>
      <c r="B12" s="166" t="s">
        <v>847</v>
      </c>
      <c r="C12" s="167" t="s">
        <v>89</v>
      </c>
      <c r="D12" s="166" t="s">
        <v>833</v>
      </c>
      <c r="E12" s="166" t="s">
        <v>50</v>
      </c>
      <c r="F12" s="166" t="s">
        <v>1112</v>
      </c>
      <c r="G12" s="166" t="s">
        <v>1114</v>
      </c>
    </row>
    <row r="13" spans="1:27" s="84" customFormat="1" ht="18.75" x14ac:dyDescent="0.4">
      <c r="A13" s="166">
        <v>10</v>
      </c>
      <c r="B13" s="166" t="s">
        <v>847</v>
      </c>
      <c r="C13" s="167" t="s">
        <v>89</v>
      </c>
      <c r="D13" s="166" t="s">
        <v>833</v>
      </c>
      <c r="E13" s="166" t="s">
        <v>490</v>
      </c>
      <c r="F13" s="166" t="s">
        <v>1115</v>
      </c>
      <c r="G13" s="166" t="s">
        <v>888</v>
      </c>
    </row>
    <row r="14" spans="1:27" s="84" customFormat="1" ht="18.75" x14ac:dyDescent="0.4">
      <c r="A14" s="166">
        <v>11</v>
      </c>
      <c r="B14" s="166" t="s">
        <v>847</v>
      </c>
      <c r="C14" s="167" t="s">
        <v>89</v>
      </c>
      <c r="D14" s="166" t="s">
        <v>833</v>
      </c>
      <c r="E14" s="166" t="s">
        <v>5</v>
      </c>
      <c r="F14" s="166" t="s">
        <v>1116</v>
      </c>
      <c r="G14" s="166" t="s">
        <v>217</v>
      </c>
    </row>
    <row r="15" spans="1:27" s="84" customFormat="1" ht="18.75" x14ac:dyDescent="0.4">
      <c r="A15" s="166">
        <v>12</v>
      </c>
      <c r="B15" s="166" t="s">
        <v>1185</v>
      </c>
      <c r="C15" s="167" t="s">
        <v>89</v>
      </c>
      <c r="D15" s="166" t="s">
        <v>1118</v>
      </c>
      <c r="E15" s="166" t="s">
        <v>490</v>
      </c>
      <c r="F15" s="166" t="s">
        <v>1455</v>
      </c>
      <c r="G15" s="166" t="s">
        <v>1370</v>
      </c>
    </row>
    <row r="16" spans="1:27" s="84" customFormat="1" ht="18.75" x14ac:dyDescent="0.4">
      <c r="A16" s="166">
        <v>13</v>
      </c>
      <c r="B16" s="166" t="s">
        <v>1185</v>
      </c>
      <c r="C16" s="167" t="s">
        <v>89</v>
      </c>
      <c r="D16" s="166" t="s">
        <v>1118</v>
      </c>
      <c r="E16" s="166" t="s">
        <v>50</v>
      </c>
      <c r="F16" s="166" t="s">
        <v>1456</v>
      </c>
      <c r="G16" s="166" t="s">
        <v>288</v>
      </c>
    </row>
    <row r="17" spans="1:7" s="84" customFormat="1" ht="18.75" x14ac:dyDescent="0.4">
      <c r="A17" s="166">
        <v>14</v>
      </c>
      <c r="B17" s="166" t="s">
        <v>1185</v>
      </c>
      <c r="C17" s="167" t="s">
        <v>89</v>
      </c>
      <c r="D17" s="166" t="s">
        <v>1118</v>
      </c>
      <c r="E17" s="166" t="s">
        <v>490</v>
      </c>
      <c r="F17" s="166" t="s">
        <v>1456</v>
      </c>
      <c r="G17" s="166" t="s">
        <v>1370</v>
      </c>
    </row>
    <row r="18" spans="1:7" s="84" customFormat="1" ht="18.75" x14ac:dyDescent="0.4">
      <c r="A18" s="166">
        <v>15</v>
      </c>
      <c r="B18" s="166" t="s">
        <v>1185</v>
      </c>
      <c r="C18" s="167" t="s">
        <v>89</v>
      </c>
      <c r="D18" s="166" t="s">
        <v>1118</v>
      </c>
      <c r="E18" s="166" t="s">
        <v>490</v>
      </c>
      <c r="F18" s="166" t="s">
        <v>1457</v>
      </c>
      <c r="G18" s="166" t="s">
        <v>1370</v>
      </c>
    </row>
    <row r="19" spans="1:7" s="84" customFormat="1" ht="18.75" x14ac:dyDescent="0.4">
      <c r="A19" s="166">
        <v>16</v>
      </c>
      <c r="B19" s="166" t="s">
        <v>1185</v>
      </c>
      <c r="C19" s="167" t="s">
        <v>89</v>
      </c>
      <c r="D19" s="166" t="s">
        <v>1118</v>
      </c>
      <c r="E19" s="166" t="s">
        <v>246</v>
      </c>
      <c r="F19" s="166" t="s">
        <v>1458</v>
      </c>
      <c r="G19" s="166" t="s">
        <v>1370</v>
      </c>
    </row>
    <row r="20" spans="1:7" s="84" customFormat="1" ht="18.75" x14ac:dyDescent="0.4">
      <c r="A20" s="166">
        <v>17</v>
      </c>
      <c r="B20" s="140" t="s">
        <v>1918</v>
      </c>
      <c r="C20" s="153" t="s">
        <v>89</v>
      </c>
      <c r="D20" s="140" t="s">
        <v>1331</v>
      </c>
      <c r="E20" s="140" t="s">
        <v>1409</v>
      </c>
      <c r="F20" s="140" t="s">
        <v>2296</v>
      </c>
      <c r="G20" s="140" t="s">
        <v>1386</v>
      </c>
    </row>
    <row r="21" spans="1:7" s="84" customFormat="1" ht="18.75" x14ac:dyDescent="0.4">
      <c r="A21" s="166">
        <v>18</v>
      </c>
      <c r="B21" s="140" t="s">
        <v>1918</v>
      </c>
      <c r="C21" s="153" t="s">
        <v>89</v>
      </c>
      <c r="D21" s="140" t="s">
        <v>1331</v>
      </c>
      <c r="E21" s="140" t="s">
        <v>4</v>
      </c>
      <c r="F21" s="140" t="s">
        <v>2297</v>
      </c>
      <c r="G21" s="140" t="s">
        <v>2298</v>
      </c>
    </row>
    <row r="22" spans="1:7" s="84" customFormat="1" ht="18.75" x14ac:dyDescent="0.4">
      <c r="A22" s="166">
        <v>19</v>
      </c>
      <c r="B22" s="140" t="s">
        <v>1918</v>
      </c>
      <c r="C22" s="153" t="s">
        <v>89</v>
      </c>
      <c r="D22" s="140" t="s">
        <v>1331</v>
      </c>
      <c r="E22" s="140" t="s">
        <v>4</v>
      </c>
      <c r="F22" s="140" t="s">
        <v>2299</v>
      </c>
      <c r="G22" s="140" t="s">
        <v>751</v>
      </c>
    </row>
    <row r="23" spans="1:7" ht="18.75" x14ac:dyDescent="0.25">
      <c r="A23" s="166">
        <v>20</v>
      </c>
      <c r="B23" s="140" t="s">
        <v>1918</v>
      </c>
      <c r="C23" s="153" t="s">
        <v>89</v>
      </c>
      <c r="D23" s="140" t="s">
        <v>1331</v>
      </c>
      <c r="E23" s="140" t="s">
        <v>5</v>
      </c>
      <c r="F23" s="140" t="s">
        <v>2300</v>
      </c>
      <c r="G23" s="140" t="s">
        <v>2301</v>
      </c>
    </row>
    <row r="24" spans="1:7" ht="18.75" x14ac:dyDescent="0.25">
      <c r="A24" s="166">
        <v>21</v>
      </c>
      <c r="B24" s="140" t="s">
        <v>1918</v>
      </c>
      <c r="C24" s="153" t="s">
        <v>89</v>
      </c>
      <c r="D24" s="140" t="s">
        <v>1331</v>
      </c>
      <c r="E24" s="140" t="s">
        <v>5</v>
      </c>
      <c r="F24" s="140" t="s">
        <v>2302</v>
      </c>
      <c r="G24" s="140" t="s">
        <v>2303</v>
      </c>
    </row>
    <row r="25" spans="1:7" ht="18.75" x14ac:dyDescent="0.25">
      <c r="A25" s="166">
        <v>22</v>
      </c>
      <c r="B25" s="140" t="s">
        <v>1918</v>
      </c>
      <c r="C25" s="153" t="s">
        <v>89</v>
      </c>
      <c r="D25" s="140" t="s">
        <v>1331</v>
      </c>
      <c r="E25" s="140" t="s">
        <v>5</v>
      </c>
      <c r="F25" s="140" t="s">
        <v>2304</v>
      </c>
      <c r="G25" s="140" t="s">
        <v>2305</v>
      </c>
    </row>
    <row r="26" spans="1:7" ht="18.75" x14ac:dyDescent="0.25">
      <c r="A26" s="166">
        <v>23</v>
      </c>
      <c r="B26" s="140" t="s">
        <v>1918</v>
      </c>
      <c r="C26" s="153" t="s">
        <v>89</v>
      </c>
      <c r="D26" s="140" t="s">
        <v>1331</v>
      </c>
      <c r="E26" s="140" t="s">
        <v>5</v>
      </c>
      <c r="F26" s="140" t="s">
        <v>2306</v>
      </c>
      <c r="G26" s="140" t="s">
        <v>2307</v>
      </c>
    </row>
    <row r="27" spans="1:7" ht="18.75" x14ac:dyDescent="0.25">
      <c r="A27" s="166">
        <v>24</v>
      </c>
      <c r="B27" s="140" t="s">
        <v>1918</v>
      </c>
      <c r="C27" s="153" t="s">
        <v>89</v>
      </c>
      <c r="D27" s="140" t="s">
        <v>1331</v>
      </c>
      <c r="E27" s="140" t="s">
        <v>5</v>
      </c>
      <c r="F27" s="140" t="s">
        <v>2308</v>
      </c>
      <c r="G27" s="140" t="s">
        <v>1018</v>
      </c>
    </row>
    <row r="28" spans="1:7" ht="18.75" x14ac:dyDescent="0.25">
      <c r="A28" s="166">
        <v>25</v>
      </c>
      <c r="B28" s="140" t="s">
        <v>1918</v>
      </c>
      <c r="C28" s="153" t="s">
        <v>89</v>
      </c>
      <c r="D28" s="140" t="s">
        <v>1331</v>
      </c>
      <c r="E28" s="140" t="s">
        <v>490</v>
      </c>
      <c r="F28" s="140" t="s">
        <v>2309</v>
      </c>
      <c r="G28" s="140" t="s">
        <v>1386</v>
      </c>
    </row>
    <row r="29" spans="1:7" ht="18.75" x14ac:dyDescent="0.25">
      <c r="A29" s="166">
        <v>26</v>
      </c>
      <c r="B29" s="140" t="s">
        <v>1918</v>
      </c>
      <c r="C29" s="153" t="s">
        <v>89</v>
      </c>
      <c r="D29" s="140" t="s">
        <v>1331</v>
      </c>
      <c r="E29" s="140" t="s">
        <v>490</v>
      </c>
      <c r="F29" s="140" t="s">
        <v>2310</v>
      </c>
      <c r="G29" s="140" t="s">
        <v>2220</v>
      </c>
    </row>
    <row r="30" spans="1:7" ht="18.75" x14ac:dyDescent="0.25">
      <c r="A30" s="166">
        <v>27</v>
      </c>
      <c r="B30" s="140" t="s">
        <v>1918</v>
      </c>
      <c r="C30" s="153" t="s">
        <v>89</v>
      </c>
      <c r="D30" s="140" t="s">
        <v>1331</v>
      </c>
      <c r="E30" s="140" t="s">
        <v>490</v>
      </c>
      <c r="F30" s="140" t="s">
        <v>2311</v>
      </c>
      <c r="G30" s="140" t="s">
        <v>2220</v>
      </c>
    </row>
    <row r="31" spans="1:7" ht="18.75" x14ac:dyDescent="0.25">
      <c r="A31" s="166">
        <v>28</v>
      </c>
      <c r="B31" s="140" t="s">
        <v>1918</v>
      </c>
      <c r="C31" s="153" t="s">
        <v>89</v>
      </c>
      <c r="D31" s="140" t="s">
        <v>1331</v>
      </c>
      <c r="E31" s="140" t="s">
        <v>490</v>
      </c>
      <c r="F31" s="140" t="s">
        <v>2312</v>
      </c>
      <c r="G31" s="140" t="s">
        <v>2208</v>
      </c>
    </row>
    <row r="32" spans="1:7" ht="18.75" x14ac:dyDescent="0.25">
      <c r="A32" s="166">
        <v>29</v>
      </c>
      <c r="B32" s="140" t="s">
        <v>1918</v>
      </c>
      <c r="C32" s="153" t="s">
        <v>89</v>
      </c>
      <c r="D32" s="140" t="s">
        <v>1331</v>
      </c>
      <c r="E32" s="140" t="s">
        <v>490</v>
      </c>
      <c r="F32" s="140" t="s">
        <v>2313</v>
      </c>
      <c r="G32" s="140" t="s">
        <v>2208</v>
      </c>
    </row>
    <row r="33" spans="1:7" ht="18.75" x14ac:dyDescent="0.25">
      <c r="A33" s="166">
        <v>30</v>
      </c>
      <c r="B33" s="140" t="s">
        <v>1918</v>
      </c>
      <c r="C33" s="153" t="s">
        <v>89</v>
      </c>
      <c r="D33" s="140" t="s">
        <v>1331</v>
      </c>
      <c r="E33" s="140" t="s">
        <v>451</v>
      </c>
      <c r="F33" s="140" t="s">
        <v>2314</v>
      </c>
      <c r="G33" s="140" t="s">
        <v>888</v>
      </c>
    </row>
    <row r="34" spans="1:7" ht="18.75" x14ac:dyDescent="0.25">
      <c r="A34" s="166">
        <v>31</v>
      </c>
      <c r="B34" s="140" t="s">
        <v>1918</v>
      </c>
      <c r="C34" s="153" t="s">
        <v>89</v>
      </c>
      <c r="D34" s="140" t="s">
        <v>1331</v>
      </c>
      <c r="E34" s="140" t="s">
        <v>490</v>
      </c>
      <c r="F34" s="140" t="s">
        <v>2314</v>
      </c>
      <c r="G34" s="140" t="s">
        <v>2208</v>
      </c>
    </row>
    <row r="35" spans="1:7" ht="18.75" x14ac:dyDescent="0.25">
      <c r="A35" s="166">
        <v>32</v>
      </c>
      <c r="B35" s="140" t="s">
        <v>1918</v>
      </c>
      <c r="C35" s="153" t="s">
        <v>89</v>
      </c>
      <c r="D35" s="140" t="s">
        <v>1331</v>
      </c>
      <c r="E35" s="140" t="s">
        <v>490</v>
      </c>
      <c r="F35" s="140" t="s">
        <v>2315</v>
      </c>
      <c r="G35" s="140" t="s">
        <v>2208</v>
      </c>
    </row>
    <row r="36" spans="1:7" ht="18.75" x14ac:dyDescent="0.25">
      <c r="A36" s="166">
        <v>33</v>
      </c>
      <c r="B36" s="140" t="s">
        <v>1918</v>
      </c>
      <c r="C36" s="153" t="s">
        <v>89</v>
      </c>
      <c r="D36" s="140" t="s">
        <v>1331</v>
      </c>
      <c r="E36" s="140" t="s">
        <v>490</v>
      </c>
      <c r="F36" s="140" t="s">
        <v>2316</v>
      </c>
      <c r="G36" s="140" t="s">
        <v>2208</v>
      </c>
    </row>
  </sheetData>
  <conditionalFormatting sqref="D1:D3 D37:D65358">
    <cfRule type="cellIs" dxfId="305" priority="1047" operator="equal">
      <formula>$Q$2</formula>
    </cfRule>
  </conditionalFormatting>
  <conditionalFormatting sqref="D4">
    <cfRule type="cellIs" dxfId="304" priority="564" operator="equal">
      <formula>$Q$2</formula>
    </cfRule>
  </conditionalFormatting>
  <conditionalFormatting sqref="D4">
    <cfRule type="cellIs" dxfId="303" priority="553" operator="equal">
      <formula>$AA$2</formula>
    </cfRule>
    <cfRule type="cellIs" dxfId="302" priority="554" operator="equal">
      <formula>$Z$2</formula>
    </cfRule>
    <cfRule type="cellIs" dxfId="301" priority="555" operator="equal">
      <formula>$Y$2</formula>
    </cfRule>
    <cfRule type="cellIs" dxfId="300" priority="556" operator="equal">
      <formula>$X$2</formula>
    </cfRule>
    <cfRule type="cellIs" dxfId="299" priority="557" operator="equal">
      <formula>$W$2</formula>
    </cfRule>
    <cfRule type="cellIs" dxfId="298" priority="558" operator="equal">
      <formula>$V$2</formula>
    </cfRule>
    <cfRule type="cellIs" dxfId="297" priority="559" operator="equal">
      <formula>$U$2</formula>
    </cfRule>
    <cfRule type="cellIs" dxfId="296" priority="560" operator="equal">
      <formula>$T$2</formula>
    </cfRule>
    <cfRule type="cellIs" dxfId="295" priority="561" operator="equal">
      <formula>$S$2</formula>
    </cfRule>
    <cfRule type="cellIs" dxfId="294" priority="562" operator="equal">
      <formula>$R$2</formula>
    </cfRule>
  </conditionalFormatting>
  <conditionalFormatting sqref="D4">
    <cfRule type="cellIs" dxfId="293" priority="563" operator="equal">
      <formula>$P$2</formula>
    </cfRule>
  </conditionalFormatting>
  <conditionalFormatting sqref="D5">
    <cfRule type="cellIs" dxfId="292" priority="408" operator="equal">
      <formula>$Q$2</formula>
    </cfRule>
  </conditionalFormatting>
  <conditionalFormatting sqref="D5">
    <cfRule type="cellIs" dxfId="291" priority="397" operator="equal">
      <formula>$AA$2</formula>
    </cfRule>
    <cfRule type="cellIs" dxfId="290" priority="398" operator="equal">
      <formula>$Z$2</formula>
    </cfRule>
    <cfRule type="cellIs" dxfId="289" priority="399" operator="equal">
      <formula>$Y$2</formula>
    </cfRule>
    <cfRule type="cellIs" dxfId="288" priority="400" operator="equal">
      <formula>$X$2</formula>
    </cfRule>
    <cfRule type="cellIs" dxfId="287" priority="401" operator="equal">
      <formula>$W$2</formula>
    </cfRule>
    <cfRule type="cellIs" dxfId="286" priority="402" operator="equal">
      <formula>$V$2</formula>
    </cfRule>
    <cfRule type="cellIs" dxfId="285" priority="403" operator="equal">
      <formula>$U$2</formula>
    </cfRule>
    <cfRule type="cellIs" dxfId="284" priority="404" operator="equal">
      <formula>$T$2</formula>
    </cfRule>
    <cfRule type="cellIs" dxfId="283" priority="405" operator="equal">
      <formula>$S$2</formula>
    </cfRule>
    <cfRule type="cellIs" dxfId="282" priority="406" operator="equal">
      <formula>$R$2</formula>
    </cfRule>
  </conditionalFormatting>
  <conditionalFormatting sqref="D5">
    <cfRule type="cellIs" dxfId="281" priority="407" operator="equal">
      <formula>$P$2</formula>
    </cfRule>
  </conditionalFormatting>
  <conditionalFormatting sqref="D6">
    <cfRule type="cellIs" dxfId="280" priority="396" operator="equal">
      <formula>$Q$2</formula>
    </cfRule>
  </conditionalFormatting>
  <conditionalFormatting sqref="D6">
    <cfRule type="cellIs" dxfId="279" priority="385" operator="equal">
      <formula>$AA$2</formula>
    </cfRule>
    <cfRule type="cellIs" dxfId="278" priority="386" operator="equal">
      <formula>$Z$2</formula>
    </cfRule>
    <cfRule type="cellIs" dxfId="277" priority="387" operator="equal">
      <formula>$Y$2</formula>
    </cfRule>
    <cfRule type="cellIs" dxfId="276" priority="388" operator="equal">
      <formula>$X$2</formula>
    </cfRule>
    <cfRule type="cellIs" dxfId="275" priority="389" operator="equal">
      <formula>$W$2</formula>
    </cfRule>
    <cfRule type="cellIs" dxfId="274" priority="390" operator="equal">
      <formula>$V$2</formula>
    </cfRule>
    <cfRule type="cellIs" dxfId="273" priority="391" operator="equal">
      <formula>$U$2</formula>
    </cfRule>
    <cfRule type="cellIs" dxfId="272" priority="392" operator="equal">
      <formula>$T$2</formula>
    </cfRule>
    <cfRule type="cellIs" dxfId="271" priority="393" operator="equal">
      <formula>$S$2</formula>
    </cfRule>
    <cfRule type="cellIs" dxfId="270" priority="394" operator="equal">
      <formula>$R$2</formula>
    </cfRule>
  </conditionalFormatting>
  <conditionalFormatting sqref="D6">
    <cfRule type="cellIs" dxfId="269" priority="395" operator="equal">
      <formula>$P$2</formula>
    </cfRule>
  </conditionalFormatting>
  <conditionalFormatting sqref="D7">
    <cfRule type="cellIs" dxfId="268" priority="384" operator="equal">
      <formula>$Q$2</formula>
    </cfRule>
  </conditionalFormatting>
  <conditionalFormatting sqref="D7">
    <cfRule type="cellIs" dxfId="267" priority="373" operator="equal">
      <formula>$AA$2</formula>
    </cfRule>
    <cfRule type="cellIs" dxfId="266" priority="374" operator="equal">
      <formula>$Z$2</formula>
    </cfRule>
    <cfRule type="cellIs" dxfId="265" priority="375" operator="equal">
      <formula>$Y$2</formula>
    </cfRule>
    <cfRule type="cellIs" dxfId="264" priority="376" operator="equal">
      <formula>$X$2</formula>
    </cfRule>
    <cfRule type="cellIs" dxfId="263" priority="377" operator="equal">
      <formula>$W$2</formula>
    </cfRule>
    <cfRule type="cellIs" dxfId="262" priority="378" operator="equal">
      <formula>$V$2</formula>
    </cfRule>
    <cfRule type="cellIs" dxfId="261" priority="379" operator="equal">
      <formula>$U$2</formula>
    </cfRule>
    <cfRule type="cellIs" dxfId="260" priority="380" operator="equal">
      <formula>$T$2</formula>
    </cfRule>
    <cfRule type="cellIs" dxfId="259" priority="381" operator="equal">
      <formula>$S$2</formula>
    </cfRule>
    <cfRule type="cellIs" dxfId="258" priority="382" operator="equal">
      <formula>$R$2</formula>
    </cfRule>
  </conditionalFormatting>
  <conditionalFormatting sqref="D7">
    <cfRule type="cellIs" dxfId="257" priority="383" operator="equal">
      <formula>$P$2</formula>
    </cfRule>
  </conditionalFormatting>
  <conditionalFormatting sqref="D8">
    <cfRule type="cellIs" dxfId="256" priority="372" operator="equal">
      <formula>$Q$2</formula>
    </cfRule>
  </conditionalFormatting>
  <conditionalFormatting sqref="D8">
    <cfRule type="cellIs" dxfId="255" priority="361" operator="equal">
      <formula>$AA$2</formula>
    </cfRule>
    <cfRule type="cellIs" dxfId="254" priority="362" operator="equal">
      <formula>$Z$2</formula>
    </cfRule>
    <cfRule type="cellIs" dxfId="253" priority="363" operator="equal">
      <formula>$Y$2</formula>
    </cfRule>
    <cfRule type="cellIs" dxfId="252" priority="364" operator="equal">
      <formula>$X$2</formula>
    </cfRule>
    <cfRule type="cellIs" dxfId="251" priority="365" operator="equal">
      <formula>$W$2</formula>
    </cfRule>
    <cfRule type="cellIs" dxfId="250" priority="366" operator="equal">
      <formula>$V$2</formula>
    </cfRule>
    <cfRule type="cellIs" dxfId="249" priority="367" operator="equal">
      <formula>$U$2</formula>
    </cfRule>
    <cfRule type="cellIs" dxfId="248" priority="368" operator="equal">
      <formula>$T$2</formula>
    </cfRule>
    <cfRule type="cellIs" dxfId="247" priority="369" operator="equal">
      <formula>$S$2</formula>
    </cfRule>
    <cfRule type="cellIs" dxfId="246" priority="370" operator="equal">
      <formula>$R$2</formula>
    </cfRule>
  </conditionalFormatting>
  <conditionalFormatting sqref="D8">
    <cfRule type="cellIs" dxfId="245" priority="371" operator="equal">
      <formula>$P$2</formula>
    </cfRule>
  </conditionalFormatting>
  <conditionalFormatting sqref="D9">
    <cfRule type="cellIs" dxfId="244" priority="360" operator="equal">
      <formula>$Q$2</formula>
    </cfRule>
  </conditionalFormatting>
  <conditionalFormatting sqref="D9">
    <cfRule type="cellIs" dxfId="243" priority="349" operator="equal">
      <formula>$AA$2</formula>
    </cfRule>
    <cfRule type="cellIs" dxfId="242" priority="350" operator="equal">
      <formula>$Z$2</formula>
    </cfRule>
    <cfRule type="cellIs" dxfId="241" priority="351" operator="equal">
      <formula>$Y$2</formula>
    </cfRule>
    <cfRule type="cellIs" dxfId="240" priority="352" operator="equal">
      <formula>$X$2</formula>
    </cfRule>
    <cfRule type="cellIs" dxfId="239" priority="353" operator="equal">
      <formula>$W$2</formula>
    </cfRule>
    <cfRule type="cellIs" dxfId="238" priority="354" operator="equal">
      <formula>$V$2</formula>
    </cfRule>
    <cfRule type="cellIs" dxfId="237" priority="355" operator="equal">
      <formula>$U$2</formula>
    </cfRule>
    <cfRule type="cellIs" dxfId="236" priority="356" operator="equal">
      <formula>$T$2</formula>
    </cfRule>
    <cfRule type="cellIs" dxfId="235" priority="357" operator="equal">
      <formula>$S$2</formula>
    </cfRule>
    <cfRule type="cellIs" dxfId="234" priority="358" operator="equal">
      <formula>$R$2</formula>
    </cfRule>
  </conditionalFormatting>
  <conditionalFormatting sqref="D9">
    <cfRule type="cellIs" dxfId="233" priority="359" operator="equal">
      <formula>$P$2</formula>
    </cfRule>
  </conditionalFormatting>
  <conditionalFormatting sqref="D10">
    <cfRule type="cellIs" dxfId="232" priority="348" operator="equal">
      <formula>$Q$2</formula>
    </cfRule>
  </conditionalFormatting>
  <conditionalFormatting sqref="D10">
    <cfRule type="cellIs" dxfId="231" priority="337" operator="equal">
      <formula>$AA$2</formula>
    </cfRule>
    <cfRule type="cellIs" dxfId="230" priority="338" operator="equal">
      <formula>$Z$2</formula>
    </cfRule>
    <cfRule type="cellIs" dxfId="229" priority="339" operator="equal">
      <formula>$Y$2</formula>
    </cfRule>
    <cfRule type="cellIs" dxfId="228" priority="340" operator="equal">
      <formula>$X$2</formula>
    </cfRule>
    <cfRule type="cellIs" dxfId="227" priority="341" operator="equal">
      <formula>$W$2</formula>
    </cfRule>
    <cfRule type="cellIs" dxfId="226" priority="342" operator="equal">
      <formula>$V$2</formula>
    </cfRule>
    <cfRule type="cellIs" dxfId="225" priority="343" operator="equal">
      <formula>$U$2</formula>
    </cfRule>
    <cfRule type="cellIs" dxfId="224" priority="344" operator="equal">
      <formula>$T$2</formula>
    </cfRule>
    <cfRule type="cellIs" dxfId="223" priority="345" operator="equal">
      <formula>$S$2</formula>
    </cfRule>
    <cfRule type="cellIs" dxfId="222" priority="346" operator="equal">
      <formula>$R$2</formula>
    </cfRule>
  </conditionalFormatting>
  <conditionalFormatting sqref="D10">
    <cfRule type="cellIs" dxfId="221" priority="347" operator="equal">
      <formula>$P$2</formula>
    </cfRule>
  </conditionalFormatting>
  <conditionalFormatting sqref="D11">
    <cfRule type="cellIs" dxfId="220" priority="336" operator="equal">
      <formula>$Q$2</formula>
    </cfRule>
  </conditionalFormatting>
  <conditionalFormatting sqref="D11">
    <cfRule type="cellIs" dxfId="219" priority="325" operator="equal">
      <formula>$AA$2</formula>
    </cfRule>
    <cfRule type="cellIs" dxfId="218" priority="326" operator="equal">
      <formula>$Z$2</formula>
    </cfRule>
    <cfRule type="cellIs" dxfId="217" priority="327" operator="equal">
      <formula>$Y$2</formula>
    </cfRule>
    <cfRule type="cellIs" dxfId="216" priority="328" operator="equal">
      <formula>$X$2</formula>
    </cfRule>
    <cfRule type="cellIs" dxfId="215" priority="329" operator="equal">
      <formula>$W$2</formula>
    </cfRule>
    <cfRule type="cellIs" dxfId="214" priority="330" operator="equal">
      <formula>$V$2</formula>
    </cfRule>
    <cfRule type="cellIs" dxfId="213" priority="331" operator="equal">
      <formula>$U$2</formula>
    </cfRule>
    <cfRule type="cellIs" dxfId="212" priority="332" operator="equal">
      <formula>$T$2</formula>
    </cfRule>
    <cfRule type="cellIs" dxfId="211" priority="333" operator="equal">
      <formula>$S$2</formula>
    </cfRule>
    <cfRule type="cellIs" dxfId="210" priority="334" operator="equal">
      <formula>$R$2</formula>
    </cfRule>
  </conditionalFormatting>
  <conditionalFormatting sqref="D11">
    <cfRule type="cellIs" dxfId="209" priority="335" operator="equal">
      <formula>$P$2</formula>
    </cfRule>
  </conditionalFormatting>
  <conditionalFormatting sqref="D13:D14">
    <cfRule type="cellIs" dxfId="208" priority="324" operator="equal">
      <formula>$Q$2</formula>
    </cfRule>
  </conditionalFormatting>
  <conditionalFormatting sqref="D13:D14">
    <cfRule type="cellIs" dxfId="207" priority="313" operator="equal">
      <formula>$AA$2</formula>
    </cfRule>
    <cfRule type="cellIs" dxfId="206" priority="314" operator="equal">
      <formula>$Z$2</formula>
    </cfRule>
    <cfRule type="cellIs" dxfId="205" priority="315" operator="equal">
      <formula>$Y$2</formula>
    </cfRule>
    <cfRule type="cellIs" dxfId="204" priority="316" operator="equal">
      <formula>$X$2</formula>
    </cfRule>
    <cfRule type="cellIs" dxfId="203" priority="317" operator="equal">
      <formula>$W$2</formula>
    </cfRule>
    <cfRule type="cellIs" dxfId="202" priority="318" operator="equal">
      <formula>$V$2</formula>
    </cfRule>
    <cfRule type="cellIs" dxfId="201" priority="319" operator="equal">
      <formula>$U$2</formula>
    </cfRule>
    <cfRule type="cellIs" dxfId="200" priority="320" operator="equal">
      <formula>$T$2</formula>
    </cfRule>
    <cfRule type="cellIs" dxfId="199" priority="321" operator="equal">
      <formula>$S$2</formula>
    </cfRule>
    <cfRule type="cellIs" dxfId="198" priority="322" operator="equal">
      <formula>$R$2</formula>
    </cfRule>
  </conditionalFormatting>
  <conditionalFormatting sqref="D13:D14">
    <cfRule type="cellIs" dxfId="197" priority="323" operator="equal">
      <formula>$P$2</formula>
    </cfRule>
  </conditionalFormatting>
  <conditionalFormatting sqref="D12">
    <cfRule type="cellIs" dxfId="196" priority="312" operator="equal">
      <formula>$Q$2</formula>
    </cfRule>
  </conditionalFormatting>
  <conditionalFormatting sqref="D12">
    <cfRule type="cellIs" dxfId="195" priority="301" operator="equal">
      <formula>$AA$2</formula>
    </cfRule>
    <cfRule type="cellIs" dxfId="194" priority="302" operator="equal">
      <formula>$Z$2</formula>
    </cfRule>
    <cfRule type="cellIs" dxfId="193" priority="303" operator="equal">
      <formula>$Y$2</formula>
    </cfRule>
    <cfRule type="cellIs" dxfId="192" priority="304" operator="equal">
      <formula>$X$2</formula>
    </cfRule>
    <cfRule type="cellIs" dxfId="191" priority="305" operator="equal">
      <formula>$W$2</formula>
    </cfRule>
    <cfRule type="cellIs" dxfId="190" priority="306" operator="equal">
      <formula>$V$2</formula>
    </cfRule>
    <cfRule type="cellIs" dxfId="189" priority="307" operator="equal">
      <formula>$U$2</formula>
    </cfRule>
    <cfRule type="cellIs" dxfId="188" priority="308" operator="equal">
      <formula>$T$2</formula>
    </cfRule>
    <cfRule type="cellIs" dxfId="187" priority="309" operator="equal">
      <formula>$S$2</formula>
    </cfRule>
    <cfRule type="cellIs" dxfId="186" priority="310" operator="equal">
      <formula>$R$2</formula>
    </cfRule>
  </conditionalFormatting>
  <conditionalFormatting sqref="D12">
    <cfRule type="cellIs" dxfId="185" priority="311" operator="equal">
      <formula>$P$2</formula>
    </cfRule>
  </conditionalFormatting>
  <conditionalFormatting sqref="D17">
    <cfRule type="cellIs" dxfId="184" priority="265" operator="equal">
      <formula>$AA$2</formula>
    </cfRule>
    <cfRule type="cellIs" dxfId="183" priority="266" operator="equal">
      <formula>$Z$2</formula>
    </cfRule>
    <cfRule type="cellIs" dxfId="182" priority="267" operator="equal">
      <formula>$Y$2</formula>
    </cfRule>
    <cfRule type="cellIs" dxfId="181" priority="268" operator="equal">
      <formula>$X$2</formula>
    </cfRule>
    <cfRule type="cellIs" dxfId="180" priority="269" operator="equal">
      <formula>$W$2</formula>
    </cfRule>
    <cfRule type="cellIs" dxfId="179" priority="270" operator="equal">
      <formula>$V$2</formula>
    </cfRule>
    <cfRule type="cellIs" dxfId="178" priority="271" operator="equal">
      <formula>$U$2</formula>
    </cfRule>
    <cfRule type="cellIs" dxfId="177" priority="272" operator="equal">
      <formula>$T$2</formula>
    </cfRule>
    <cfRule type="cellIs" dxfId="176" priority="273" operator="equal">
      <formula>$S$2</formula>
    </cfRule>
    <cfRule type="cellIs" dxfId="175" priority="274" operator="equal">
      <formula>$R$2</formula>
    </cfRule>
  </conditionalFormatting>
  <conditionalFormatting sqref="D15">
    <cfRule type="cellIs" dxfId="174" priority="300" operator="equal">
      <formula>$Q$2</formula>
    </cfRule>
  </conditionalFormatting>
  <conditionalFormatting sqref="D15">
    <cfRule type="cellIs" dxfId="173" priority="289" operator="equal">
      <formula>$AA$2</formula>
    </cfRule>
    <cfRule type="cellIs" dxfId="172" priority="290" operator="equal">
      <formula>$Z$2</formula>
    </cfRule>
    <cfRule type="cellIs" dxfId="171" priority="291" operator="equal">
      <formula>$Y$2</formula>
    </cfRule>
    <cfRule type="cellIs" dxfId="170" priority="292" operator="equal">
      <formula>$X$2</formula>
    </cfRule>
    <cfRule type="cellIs" dxfId="169" priority="293" operator="equal">
      <formula>$W$2</formula>
    </cfRule>
    <cfRule type="cellIs" dxfId="168" priority="294" operator="equal">
      <formula>$V$2</formula>
    </cfRule>
    <cfRule type="cellIs" dxfId="167" priority="295" operator="equal">
      <formula>$U$2</formula>
    </cfRule>
    <cfRule type="cellIs" dxfId="166" priority="296" operator="equal">
      <formula>$T$2</formula>
    </cfRule>
    <cfRule type="cellIs" dxfId="165" priority="297" operator="equal">
      <formula>$S$2</formula>
    </cfRule>
    <cfRule type="cellIs" dxfId="164" priority="298" operator="equal">
      <formula>$R$2</formula>
    </cfRule>
  </conditionalFormatting>
  <conditionalFormatting sqref="D15">
    <cfRule type="cellIs" dxfId="163" priority="299" operator="equal">
      <formula>$P$2</formula>
    </cfRule>
  </conditionalFormatting>
  <conditionalFormatting sqref="D16 D18:D19">
    <cfRule type="cellIs" dxfId="162" priority="277" operator="equal">
      <formula>$AA$2</formula>
    </cfRule>
    <cfRule type="cellIs" dxfId="161" priority="278" operator="equal">
      <formula>$Z$2</formula>
    </cfRule>
    <cfRule type="cellIs" dxfId="160" priority="279" operator="equal">
      <formula>$Y$2</formula>
    </cfRule>
    <cfRule type="cellIs" dxfId="159" priority="280" operator="equal">
      <formula>$X$2</formula>
    </cfRule>
    <cfRule type="cellIs" dxfId="158" priority="281" operator="equal">
      <formula>$W$2</formula>
    </cfRule>
    <cfRule type="cellIs" dxfId="157" priority="282" operator="equal">
      <formula>$V$2</formula>
    </cfRule>
    <cfRule type="cellIs" dxfId="156" priority="283" operator="equal">
      <formula>$U$2</formula>
    </cfRule>
    <cfRule type="cellIs" dxfId="155" priority="284" operator="equal">
      <formula>$T$2</formula>
    </cfRule>
    <cfRule type="cellIs" dxfId="154" priority="285" operator="equal">
      <formula>$S$2</formula>
    </cfRule>
    <cfRule type="cellIs" dxfId="153" priority="286" operator="equal">
      <formula>$R$2</formula>
    </cfRule>
  </conditionalFormatting>
  <conditionalFormatting sqref="D16 D18:D19">
    <cfRule type="cellIs" dxfId="152" priority="288" operator="equal">
      <formula>$Q$2</formula>
    </cfRule>
  </conditionalFormatting>
  <conditionalFormatting sqref="D16 D18:D19">
    <cfRule type="cellIs" dxfId="151" priority="287" operator="equal">
      <formula>$P$2</formula>
    </cfRule>
  </conditionalFormatting>
  <conditionalFormatting sqref="D17">
    <cfRule type="cellIs" dxfId="150" priority="276" operator="equal">
      <formula>$Q$2</formula>
    </cfRule>
  </conditionalFormatting>
  <conditionalFormatting sqref="D17">
    <cfRule type="cellIs" dxfId="149" priority="275" operator="equal">
      <formula>$P$2</formula>
    </cfRule>
  </conditionalFormatting>
  <conditionalFormatting sqref="A4:A36">
    <cfRule type="cellIs" dxfId="148" priority="264" operator="equal">
      <formula>$Q$2</formula>
    </cfRule>
  </conditionalFormatting>
  <conditionalFormatting sqref="A4:A36">
    <cfRule type="cellIs" dxfId="147" priority="253" operator="equal">
      <formula>$AA$2</formula>
    </cfRule>
    <cfRule type="cellIs" dxfId="146" priority="254" operator="equal">
      <formula>$Z$2</formula>
    </cfRule>
    <cfRule type="cellIs" dxfId="145" priority="255" operator="equal">
      <formula>$Y$2</formula>
    </cfRule>
    <cfRule type="cellIs" dxfId="144" priority="256" operator="equal">
      <formula>$X$2</formula>
    </cfRule>
    <cfRule type="cellIs" dxfId="143" priority="257" operator="equal">
      <formula>$W$2</formula>
    </cfRule>
    <cfRule type="cellIs" dxfId="142" priority="258" operator="equal">
      <formula>$V$2</formula>
    </cfRule>
    <cfRule type="cellIs" dxfId="141" priority="259" operator="equal">
      <formula>$U$2</formula>
    </cfRule>
    <cfRule type="cellIs" dxfId="140" priority="260" operator="equal">
      <formula>$T$2</formula>
    </cfRule>
    <cfRule type="cellIs" dxfId="139" priority="261" operator="equal">
      <formula>$S$2</formula>
    </cfRule>
    <cfRule type="cellIs" dxfId="138" priority="262" operator="equal">
      <formula>$R$2</formula>
    </cfRule>
  </conditionalFormatting>
  <conditionalFormatting sqref="A4:A36">
    <cfRule type="cellIs" dxfId="137" priority="263" operator="equal">
      <formula>$P$2</formula>
    </cfRule>
  </conditionalFormatting>
  <conditionalFormatting sqref="D20">
    <cfRule type="cellIs" dxfId="136" priority="97" operator="equal">
      <formula>$AA$2</formula>
    </cfRule>
    <cfRule type="cellIs" dxfId="135" priority="98" operator="equal">
      <formula>$Z$2</formula>
    </cfRule>
    <cfRule type="cellIs" dxfId="134" priority="99" operator="equal">
      <formula>$Y$2</formula>
    </cfRule>
    <cfRule type="cellIs" dxfId="133" priority="100" operator="equal">
      <formula>$X$2</formula>
    </cfRule>
    <cfRule type="cellIs" dxfId="132" priority="101" operator="equal">
      <formula>$W$2</formula>
    </cfRule>
    <cfRule type="cellIs" dxfId="131" priority="102" operator="equal">
      <formula>$V$2</formula>
    </cfRule>
    <cfRule type="cellIs" dxfId="130" priority="103" operator="equal">
      <formula>$U$2</formula>
    </cfRule>
    <cfRule type="cellIs" dxfId="129" priority="104" operator="equal">
      <formula>$T$2</formula>
    </cfRule>
    <cfRule type="cellIs" dxfId="128" priority="105" operator="equal">
      <formula>$S$2</formula>
    </cfRule>
    <cfRule type="cellIs" dxfId="127" priority="106" operator="equal">
      <formula>$R$2</formula>
    </cfRule>
  </conditionalFormatting>
  <conditionalFormatting sqref="D20">
    <cfRule type="cellIs" dxfId="126" priority="108" operator="equal">
      <formula>$Q$2</formula>
    </cfRule>
  </conditionalFormatting>
  <conditionalFormatting sqref="D20">
    <cfRule type="cellIs" dxfId="125" priority="107" operator="equal">
      <formula>$P$2</formula>
    </cfRule>
  </conditionalFormatting>
  <conditionalFormatting sqref="D21:D23">
    <cfRule type="cellIs" dxfId="124" priority="85" operator="equal">
      <formula>$AA$2</formula>
    </cfRule>
    <cfRule type="cellIs" dxfId="123" priority="86" operator="equal">
      <formula>$Z$2</formula>
    </cfRule>
    <cfRule type="cellIs" dxfId="122" priority="87" operator="equal">
      <formula>$Y$2</formula>
    </cfRule>
    <cfRule type="cellIs" dxfId="121" priority="88" operator="equal">
      <formula>$X$2</formula>
    </cfRule>
    <cfRule type="cellIs" dxfId="120" priority="89" operator="equal">
      <formula>$W$2</formula>
    </cfRule>
    <cfRule type="cellIs" dxfId="119" priority="90" operator="equal">
      <formula>$V$2</formula>
    </cfRule>
    <cfRule type="cellIs" dxfId="118" priority="91" operator="equal">
      <formula>$U$2</formula>
    </cfRule>
    <cfRule type="cellIs" dxfId="117" priority="92" operator="equal">
      <formula>$T$2</formula>
    </cfRule>
    <cfRule type="cellIs" dxfId="116" priority="93" operator="equal">
      <formula>$S$2</formula>
    </cfRule>
    <cfRule type="cellIs" dxfId="115" priority="94" operator="equal">
      <formula>$R$2</formula>
    </cfRule>
  </conditionalFormatting>
  <conditionalFormatting sqref="D21:D23">
    <cfRule type="cellIs" dxfId="114" priority="96" operator="equal">
      <formula>$Q$2</formula>
    </cfRule>
  </conditionalFormatting>
  <conditionalFormatting sqref="D21:D23">
    <cfRule type="cellIs" dxfId="113" priority="95" operator="equal">
      <formula>$P$2</formula>
    </cfRule>
  </conditionalFormatting>
  <conditionalFormatting sqref="D24">
    <cfRule type="cellIs" dxfId="112" priority="73" operator="equal">
      <formula>$AA$2</formula>
    </cfRule>
    <cfRule type="cellIs" dxfId="111" priority="74" operator="equal">
      <formula>$Z$2</formula>
    </cfRule>
    <cfRule type="cellIs" dxfId="110" priority="75" operator="equal">
      <formula>$Y$2</formula>
    </cfRule>
    <cfRule type="cellIs" dxfId="109" priority="76" operator="equal">
      <formula>$X$2</formula>
    </cfRule>
    <cfRule type="cellIs" dxfId="108" priority="77" operator="equal">
      <formula>$W$2</formula>
    </cfRule>
    <cfRule type="cellIs" dxfId="107" priority="78" operator="equal">
      <formula>$V$2</formula>
    </cfRule>
    <cfRule type="cellIs" dxfId="106" priority="79" operator="equal">
      <formula>$U$2</formula>
    </cfRule>
    <cfRule type="cellIs" dxfId="105" priority="80" operator="equal">
      <formula>$T$2</formula>
    </cfRule>
    <cfRule type="cellIs" dxfId="104" priority="81" operator="equal">
      <formula>$S$2</formula>
    </cfRule>
    <cfRule type="cellIs" dxfId="103" priority="82" operator="equal">
      <formula>$R$2</formula>
    </cfRule>
  </conditionalFormatting>
  <conditionalFormatting sqref="D24">
    <cfRule type="cellIs" dxfId="102" priority="84" operator="equal">
      <formula>$Q$2</formula>
    </cfRule>
  </conditionalFormatting>
  <conditionalFormatting sqref="D24">
    <cfRule type="cellIs" dxfId="101" priority="83" operator="equal">
      <formula>$P$2</formula>
    </cfRule>
  </conditionalFormatting>
  <conditionalFormatting sqref="D25">
    <cfRule type="cellIs" dxfId="100" priority="61" operator="equal">
      <formula>$AA$2</formula>
    </cfRule>
    <cfRule type="cellIs" dxfId="99" priority="62" operator="equal">
      <formula>$Z$2</formula>
    </cfRule>
    <cfRule type="cellIs" dxfId="98" priority="63" operator="equal">
      <formula>$Y$2</formula>
    </cfRule>
    <cfRule type="cellIs" dxfId="97" priority="64" operator="equal">
      <formula>$X$2</formula>
    </cfRule>
    <cfRule type="cellIs" dxfId="96" priority="65" operator="equal">
      <formula>$W$2</formula>
    </cfRule>
    <cfRule type="cellIs" dxfId="95" priority="66" operator="equal">
      <formula>$V$2</formula>
    </cfRule>
    <cfRule type="cellIs" dxfId="94" priority="67" operator="equal">
      <formula>$U$2</formula>
    </cfRule>
    <cfRule type="cellIs" dxfId="93" priority="68" operator="equal">
      <formula>$T$2</formula>
    </cfRule>
    <cfRule type="cellIs" dxfId="92" priority="69" operator="equal">
      <formula>$S$2</formula>
    </cfRule>
    <cfRule type="cellIs" dxfId="91" priority="70" operator="equal">
      <formula>$R$2</formula>
    </cfRule>
  </conditionalFormatting>
  <conditionalFormatting sqref="D25">
    <cfRule type="cellIs" dxfId="90" priority="72" operator="equal">
      <formula>$Q$2</formula>
    </cfRule>
  </conditionalFormatting>
  <conditionalFormatting sqref="D25">
    <cfRule type="cellIs" dxfId="89" priority="71" operator="equal">
      <formula>$P$2</formula>
    </cfRule>
  </conditionalFormatting>
  <conditionalFormatting sqref="D26">
    <cfRule type="cellIs" dxfId="88" priority="49" operator="equal">
      <formula>$AA$2</formula>
    </cfRule>
    <cfRule type="cellIs" dxfId="87" priority="50" operator="equal">
      <formula>$Z$2</formula>
    </cfRule>
    <cfRule type="cellIs" dxfId="86" priority="51" operator="equal">
      <formula>$Y$2</formula>
    </cfRule>
    <cfRule type="cellIs" dxfId="85" priority="52" operator="equal">
      <formula>$X$2</formula>
    </cfRule>
    <cfRule type="cellIs" dxfId="84" priority="53" operator="equal">
      <formula>$W$2</formula>
    </cfRule>
    <cfRule type="cellIs" dxfId="83" priority="54" operator="equal">
      <formula>$V$2</formula>
    </cfRule>
    <cfRule type="cellIs" dxfId="82" priority="55" operator="equal">
      <formula>$U$2</formula>
    </cfRule>
    <cfRule type="cellIs" dxfId="81" priority="56" operator="equal">
      <formula>$T$2</formula>
    </cfRule>
    <cfRule type="cellIs" dxfId="80" priority="57" operator="equal">
      <formula>$S$2</formula>
    </cfRule>
    <cfRule type="cellIs" dxfId="79" priority="58" operator="equal">
      <formula>$R$2</formula>
    </cfRule>
  </conditionalFormatting>
  <conditionalFormatting sqref="D26">
    <cfRule type="cellIs" dxfId="78" priority="60" operator="equal">
      <formula>$Q$2</formula>
    </cfRule>
  </conditionalFormatting>
  <conditionalFormatting sqref="D26">
    <cfRule type="cellIs" dxfId="77" priority="59" operator="equal">
      <formula>$P$2</formula>
    </cfRule>
  </conditionalFormatting>
  <conditionalFormatting sqref="D27">
    <cfRule type="cellIs" dxfId="76" priority="37" operator="equal">
      <formula>$AA$2</formula>
    </cfRule>
    <cfRule type="cellIs" dxfId="75" priority="38" operator="equal">
      <formula>$Z$2</formula>
    </cfRule>
    <cfRule type="cellIs" dxfId="74" priority="39" operator="equal">
      <formula>$Y$2</formula>
    </cfRule>
    <cfRule type="cellIs" dxfId="73" priority="40" operator="equal">
      <formula>$X$2</formula>
    </cfRule>
    <cfRule type="cellIs" dxfId="72" priority="41" operator="equal">
      <formula>$W$2</formula>
    </cfRule>
    <cfRule type="cellIs" dxfId="71" priority="42" operator="equal">
      <formula>$V$2</formula>
    </cfRule>
    <cfRule type="cellIs" dxfId="70" priority="43" operator="equal">
      <formula>$U$2</formula>
    </cfRule>
    <cfRule type="cellIs" dxfId="69" priority="44" operator="equal">
      <formula>$T$2</formula>
    </cfRule>
    <cfRule type="cellIs" dxfId="68" priority="45" operator="equal">
      <formula>$S$2</formula>
    </cfRule>
    <cfRule type="cellIs" dxfId="67" priority="46" operator="equal">
      <formula>$R$2</formula>
    </cfRule>
  </conditionalFormatting>
  <conditionalFormatting sqref="D27">
    <cfRule type="cellIs" dxfId="66" priority="48" operator="equal">
      <formula>$Q$2</formula>
    </cfRule>
  </conditionalFormatting>
  <conditionalFormatting sqref="D27">
    <cfRule type="cellIs" dxfId="65" priority="47" operator="equal">
      <formula>$P$2</formula>
    </cfRule>
  </conditionalFormatting>
  <conditionalFormatting sqref="D28:D30">
    <cfRule type="cellIs" dxfId="64" priority="25" operator="equal">
      <formula>$AA$2</formula>
    </cfRule>
    <cfRule type="cellIs" dxfId="63" priority="26" operator="equal">
      <formula>$Z$2</formula>
    </cfRule>
    <cfRule type="cellIs" dxfId="62" priority="27" operator="equal">
      <formula>$Y$2</formula>
    </cfRule>
    <cfRule type="cellIs" dxfId="61" priority="28" operator="equal">
      <formula>$X$2</formula>
    </cfRule>
    <cfRule type="cellIs" dxfId="60" priority="29" operator="equal">
      <formula>$W$2</formula>
    </cfRule>
    <cfRule type="cellIs" dxfId="59" priority="30" operator="equal">
      <formula>$V$2</formula>
    </cfRule>
    <cfRule type="cellIs" dxfId="58" priority="31" operator="equal">
      <formula>$U$2</formula>
    </cfRule>
    <cfRule type="cellIs" dxfId="57" priority="32" operator="equal">
      <formula>$T$2</formula>
    </cfRule>
    <cfRule type="cellIs" dxfId="56" priority="33" operator="equal">
      <formula>$S$2</formula>
    </cfRule>
    <cfRule type="cellIs" dxfId="55" priority="34" operator="equal">
      <formula>$R$2</formula>
    </cfRule>
  </conditionalFormatting>
  <conditionalFormatting sqref="D28:D30">
    <cfRule type="cellIs" dxfId="54" priority="36" operator="equal">
      <formula>$Q$2</formula>
    </cfRule>
  </conditionalFormatting>
  <conditionalFormatting sqref="D28:D30">
    <cfRule type="cellIs" dxfId="53" priority="35" operator="equal">
      <formula>$P$2</formula>
    </cfRule>
  </conditionalFormatting>
  <conditionalFormatting sqref="D31:D34">
    <cfRule type="cellIs" dxfId="52" priority="13" operator="equal">
      <formula>$AA$2</formula>
    </cfRule>
    <cfRule type="cellIs" dxfId="51" priority="14" operator="equal">
      <formula>$Z$2</formula>
    </cfRule>
    <cfRule type="cellIs" dxfId="50" priority="15" operator="equal">
      <formula>$Y$2</formula>
    </cfRule>
    <cfRule type="cellIs" dxfId="49" priority="16" operator="equal">
      <formula>$X$2</formula>
    </cfRule>
    <cfRule type="cellIs" dxfId="48" priority="17" operator="equal">
      <formula>$W$2</formula>
    </cfRule>
    <cfRule type="cellIs" dxfId="47" priority="18" operator="equal">
      <formula>$V$2</formula>
    </cfRule>
    <cfRule type="cellIs" dxfId="46" priority="19" operator="equal">
      <formula>$U$2</formula>
    </cfRule>
    <cfRule type="cellIs" dxfId="45" priority="20" operator="equal">
      <formula>$T$2</formula>
    </cfRule>
    <cfRule type="cellIs" dxfId="44" priority="21" operator="equal">
      <formula>$S$2</formula>
    </cfRule>
    <cfRule type="cellIs" dxfId="43" priority="22" operator="equal">
      <formula>$R$2</formula>
    </cfRule>
  </conditionalFormatting>
  <conditionalFormatting sqref="D31:D34">
    <cfRule type="cellIs" dxfId="42" priority="24" operator="equal">
      <formula>$Q$2</formula>
    </cfRule>
  </conditionalFormatting>
  <conditionalFormatting sqref="D31:D34">
    <cfRule type="cellIs" dxfId="41" priority="23" operator="equal">
      <formula>$P$2</formula>
    </cfRule>
  </conditionalFormatting>
  <conditionalFormatting sqref="D35:D36">
    <cfRule type="cellIs" dxfId="40" priority="1" operator="equal">
      <formula>$AA$2</formula>
    </cfRule>
    <cfRule type="cellIs" dxfId="39" priority="2" operator="equal">
      <formula>$Z$2</formula>
    </cfRule>
    <cfRule type="cellIs" dxfId="38" priority="3" operator="equal">
      <formula>$Y$2</formula>
    </cfRule>
    <cfRule type="cellIs" dxfId="37" priority="4" operator="equal">
      <formula>$X$2</formula>
    </cfRule>
    <cfRule type="cellIs" dxfId="36" priority="5" operator="equal">
      <formula>$W$2</formula>
    </cfRule>
    <cfRule type="cellIs" dxfId="35" priority="6" operator="equal">
      <formula>$V$2</formula>
    </cfRule>
    <cfRule type="cellIs" dxfId="34" priority="7" operator="equal">
      <formula>$U$2</formula>
    </cfRule>
    <cfRule type="cellIs" dxfId="33" priority="8" operator="equal">
      <formula>$T$2</formula>
    </cfRule>
    <cfRule type="cellIs" dxfId="32" priority="9" operator="equal">
      <formula>$S$2</formula>
    </cfRule>
    <cfRule type="cellIs" dxfId="31" priority="10" operator="equal">
      <formula>$R$2</formula>
    </cfRule>
  </conditionalFormatting>
  <conditionalFormatting sqref="D35:D36">
    <cfRule type="cellIs" dxfId="30" priority="12" operator="equal">
      <formula>$Q$2</formula>
    </cfRule>
  </conditionalFormatting>
  <conditionalFormatting sqref="D35:D36">
    <cfRule type="cellIs" dxfId="29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40"/>
  <sheetViews>
    <sheetView showGridLines="0" rightToLeft="1" topLeftCell="A106" zoomScaleNormal="100" workbookViewId="0">
      <selection activeCell="B42" sqref="B42:G96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customWidth="1"/>
    <col min="14" max="14" width="4.140625" style="2" customWidth="1"/>
    <col min="15" max="15" width="5.28515625" style="2" hidden="1" customWidth="1"/>
    <col min="16" max="16" width="12.140625" style="2" hidden="1" customWidth="1"/>
    <col min="17" max="28" width="6.42578125" style="2" hidden="1" customWidth="1"/>
    <col min="29" max="16384" width="4.7109375" style="2"/>
  </cols>
  <sheetData>
    <row r="1" spans="1:28" ht="36.75" customHeight="1" x14ac:dyDescent="0.25">
      <c r="F1" s="128" t="s">
        <v>80</v>
      </c>
      <c r="G1" s="128"/>
      <c r="H1" s="36"/>
      <c r="I1" s="36"/>
    </row>
    <row r="2" spans="1:28" ht="28.5" x14ac:dyDescent="0.55000000000000004">
      <c r="A2" s="18"/>
      <c r="B2" s="18"/>
      <c r="C2" s="18"/>
      <c r="D2" s="18"/>
      <c r="E2" s="1" t="s">
        <v>37</v>
      </c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37" t="s">
        <v>87</v>
      </c>
      <c r="I3" s="137" t="s">
        <v>85</v>
      </c>
      <c r="J3" s="137" t="s">
        <v>79</v>
      </c>
      <c r="K3" s="137" t="s">
        <v>78</v>
      </c>
      <c r="L3" s="132"/>
      <c r="Q3" s="26" t="s">
        <v>58</v>
      </c>
    </row>
    <row r="4" spans="1:28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8</v>
      </c>
      <c r="F4" s="166" t="s">
        <v>125</v>
      </c>
      <c r="G4" s="166" t="s">
        <v>115</v>
      </c>
      <c r="H4" s="64" t="s">
        <v>92</v>
      </c>
      <c r="I4" s="64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64" t="e">
        <f>IF(I4&lt;=0,100,IF(I4&lt;=90,100,IF(AND(I4&gt;90,I4&lt;=180),75,IF(AND(I4&gt;180,I4&lt;=360),50,IF(AND(I4&gt;360,I4&lt;=720),25,0)))))</f>
        <v>#VALUE!</v>
      </c>
      <c r="K4" s="64" t="s">
        <v>75</v>
      </c>
      <c r="L4" s="91"/>
      <c r="P4" s="85" t="e">
        <f>#REF!</f>
        <v>#REF!</v>
      </c>
      <c r="Q4" s="64">
        <f t="shared" ref="Q4:AB4" si="0">COUNTIFS($E:$E,$P$4,$D:$D,Q$2)</f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  <c r="AB4" s="64">
        <f t="shared" si="0"/>
        <v>0</v>
      </c>
    </row>
    <row r="5" spans="1:28" s="84" customFormat="1" ht="18.75" customHeight="1" x14ac:dyDescent="0.45">
      <c r="A5" s="171">
        <v>2</v>
      </c>
      <c r="B5" s="171" t="s">
        <v>110</v>
      </c>
      <c r="C5" s="167" t="s">
        <v>89</v>
      </c>
      <c r="D5" s="171" t="s">
        <v>112</v>
      </c>
      <c r="E5" s="171" t="s">
        <v>126</v>
      </c>
      <c r="F5" s="166" t="s">
        <v>125</v>
      </c>
      <c r="G5" s="166" t="s">
        <v>118</v>
      </c>
      <c r="H5" s="64"/>
      <c r="I5" s="64"/>
      <c r="J5" s="64"/>
      <c r="K5" s="64"/>
      <c r="L5" s="91"/>
      <c r="P5" s="85" t="e">
        <f>#REF!</f>
        <v>#REF!</v>
      </c>
      <c r="Q5" s="64">
        <f t="shared" ref="Q5:AB5" si="1">COUNTIFS($E:$E,$P$5,$D:$D,Q$2)</f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  <c r="AB5" s="64">
        <f t="shared" si="1"/>
        <v>0</v>
      </c>
    </row>
    <row r="6" spans="1:28" s="84" customFormat="1" ht="18.75" customHeight="1" x14ac:dyDescent="0.45">
      <c r="A6" s="171">
        <v>3</v>
      </c>
      <c r="B6" s="171" t="s">
        <v>290</v>
      </c>
      <c r="C6" s="167" t="s">
        <v>89</v>
      </c>
      <c r="D6" s="171" t="s">
        <v>291</v>
      </c>
      <c r="E6" s="166" t="s">
        <v>344</v>
      </c>
      <c r="F6" s="166" t="s">
        <v>343</v>
      </c>
      <c r="G6" s="166" t="s">
        <v>135</v>
      </c>
      <c r="H6" s="64"/>
      <c r="I6" s="64"/>
      <c r="J6" s="64"/>
      <c r="K6" s="64"/>
      <c r="L6" s="91"/>
      <c r="P6" s="85" t="e">
        <f>#REF!</f>
        <v>#REF!</v>
      </c>
      <c r="Q6" s="64">
        <f t="shared" ref="Q6:AB6" si="2">COUNTIFS($E:$E,$P$6,$D:$D,Q$2)</f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  <c r="AB6" s="64">
        <f t="shared" si="2"/>
        <v>0</v>
      </c>
    </row>
    <row r="7" spans="1:28" s="84" customFormat="1" ht="18.75" customHeight="1" x14ac:dyDescent="0.45">
      <c r="A7" s="171">
        <v>4</v>
      </c>
      <c r="B7" s="171" t="s">
        <v>290</v>
      </c>
      <c r="C7" s="167" t="s">
        <v>89</v>
      </c>
      <c r="D7" s="171" t="s">
        <v>291</v>
      </c>
      <c r="E7" s="171" t="s">
        <v>384</v>
      </c>
      <c r="F7" s="166" t="s">
        <v>383</v>
      </c>
      <c r="G7" s="166" t="s">
        <v>357</v>
      </c>
      <c r="H7" s="64"/>
      <c r="I7" s="64"/>
      <c r="J7" s="64"/>
      <c r="K7" s="64"/>
      <c r="L7" s="91"/>
      <c r="P7" s="85" t="e">
        <f>#REF!</f>
        <v>#REF!</v>
      </c>
      <c r="Q7" s="64">
        <f t="shared" ref="Q7:AB7" si="3">COUNTIFS($E:$E,$P$7,$D:$D,Q$2)</f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  <c r="AB7" s="64">
        <f t="shared" si="3"/>
        <v>0</v>
      </c>
    </row>
    <row r="8" spans="1:28" s="84" customFormat="1" ht="18.75" x14ac:dyDescent="0.4">
      <c r="A8" s="171">
        <v>5</v>
      </c>
      <c r="B8" s="171" t="s">
        <v>290</v>
      </c>
      <c r="C8" s="167" t="s">
        <v>89</v>
      </c>
      <c r="D8" s="171" t="s">
        <v>291</v>
      </c>
      <c r="E8" s="171" t="s">
        <v>392</v>
      </c>
      <c r="F8" s="166" t="s">
        <v>391</v>
      </c>
      <c r="G8" s="166" t="s">
        <v>338</v>
      </c>
    </row>
    <row r="9" spans="1:28" s="84" customFormat="1" ht="18.75" x14ac:dyDescent="0.4">
      <c r="A9" s="171">
        <v>6</v>
      </c>
      <c r="B9" s="171" t="s">
        <v>290</v>
      </c>
      <c r="C9" s="167" t="s">
        <v>89</v>
      </c>
      <c r="D9" s="171" t="s">
        <v>291</v>
      </c>
      <c r="E9" s="171" t="s">
        <v>392</v>
      </c>
      <c r="F9" s="166" t="s">
        <v>399</v>
      </c>
      <c r="G9" s="166" t="s">
        <v>329</v>
      </c>
    </row>
    <row r="10" spans="1:28" s="84" customFormat="1" ht="18.75" x14ac:dyDescent="0.4">
      <c r="A10" s="171">
        <v>7</v>
      </c>
      <c r="B10" s="171" t="s">
        <v>832</v>
      </c>
      <c r="C10" s="167" t="s">
        <v>89</v>
      </c>
      <c r="D10" s="171" t="s">
        <v>833</v>
      </c>
      <c r="E10" s="171" t="s">
        <v>4</v>
      </c>
      <c r="F10" s="171" t="s">
        <v>926</v>
      </c>
      <c r="G10" s="166" t="s">
        <v>927</v>
      </c>
    </row>
    <row r="11" spans="1:28" s="84" customFormat="1" ht="18.75" x14ac:dyDescent="0.4">
      <c r="A11" s="171">
        <v>8</v>
      </c>
      <c r="B11" s="171" t="s">
        <v>832</v>
      </c>
      <c r="C11" s="167" t="s">
        <v>89</v>
      </c>
      <c r="D11" s="171" t="s">
        <v>833</v>
      </c>
      <c r="E11" s="166" t="s">
        <v>50</v>
      </c>
      <c r="F11" s="171" t="s">
        <v>949</v>
      </c>
      <c r="G11" s="171" t="s">
        <v>531</v>
      </c>
    </row>
    <row r="12" spans="1:28" s="84" customFormat="1" ht="18.75" x14ac:dyDescent="0.4">
      <c r="A12" s="171">
        <v>9</v>
      </c>
      <c r="B12" s="171" t="s">
        <v>832</v>
      </c>
      <c r="C12" s="167" t="s">
        <v>89</v>
      </c>
      <c r="D12" s="171" t="s">
        <v>833</v>
      </c>
      <c r="E12" s="166" t="s">
        <v>50</v>
      </c>
      <c r="F12" s="171" t="s">
        <v>949</v>
      </c>
      <c r="G12" s="171" t="s">
        <v>950</v>
      </c>
    </row>
    <row r="13" spans="1:28" s="84" customFormat="1" ht="18.75" x14ac:dyDescent="0.4">
      <c r="A13" s="171">
        <v>10</v>
      </c>
      <c r="B13" s="171" t="s">
        <v>832</v>
      </c>
      <c r="C13" s="167" t="s">
        <v>89</v>
      </c>
      <c r="D13" s="171" t="s">
        <v>833</v>
      </c>
      <c r="E13" s="166" t="s">
        <v>50</v>
      </c>
      <c r="F13" s="171" t="s">
        <v>949</v>
      </c>
      <c r="G13" s="171" t="s">
        <v>409</v>
      </c>
    </row>
    <row r="14" spans="1:28" s="84" customFormat="1" ht="18.75" x14ac:dyDescent="0.4">
      <c r="A14" s="171">
        <v>11</v>
      </c>
      <c r="B14" s="171" t="s">
        <v>832</v>
      </c>
      <c r="C14" s="167" t="s">
        <v>89</v>
      </c>
      <c r="D14" s="171" t="s">
        <v>833</v>
      </c>
      <c r="E14" s="166" t="s">
        <v>311</v>
      </c>
      <c r="F14" s="171" t="s">
        <v>951</v>
      </c>
      <c r="G14" s="171" t="s">
        <v>341</v>
      </c>
    </row>
    <row r="15" spans="1:28" s="84" customFormat="1" ht="18.75" x14ac:dyDescent="0.4">
      <c r="A15" s="171">
        <v>12</v>
      </c>
      <c r="B15" s="171" t="s">
        <v>1185</v>
      </c>
      <c r="C15" s="167" t="s">
        <v>89</v>
      </c>
      <c r="D15" s="171" t="s">
        <v>1118</v>
      </c>
      <c r="E15" s="166" t="s">
        <v>311</v>
      </c>
      <c r="F15" s="171" t="s">
        <v>1193</v>
      </c>
      <c r="G15" s="171" t="s">
        <v>1191</v>
      </c>
    </row>
    <row r="16" spans="1:28" s="84" customFormat="1" ht="18.75" x14ac:dyDescent="0.4">
      <c r="A16" s="171">
        <v>13</v>
      </c>
      <c r="B16" s="171" t="s">
        <v>1119</v>
      </c>
      <c r="C16" s="167" t="s">
        <v>89</v>
      </c>
      <c r="D16" s="171" t="s">
        <v>1118</v>
      </c>
      <c r="E16" s="166" t="s">
        <v>311</v>
      </c>
      <c r="F16" s="171" t="s">
        <v>1194</v>
      </c>
      <c r="G16" s="171" t="s">
        <v>1191</v>
      </c>
    </row>
    <row r="17" spans="1:7" s="84" customFormat="1" ht="18.75" x14ac:dyDescent="0.4">
      <c r="A17" s="171">
        <v>14</v>
      </c>
      <c r="B17" s="171" t="s">
        <v>1119</v>
      </c>
      <c r="C17" s="167" t="s">
        <v>89</v>
      </c>
      <c r="D17" s="171" t="s">
        <v>1118</v>
      </c>
      <c r="E17" s="166" t="s">
        <v>311</v>
      </c>
      <c r="F17" s="171" t="s">
        <v>1202</v>
      </c>
      <c r="G17" s="171" t="s">
        <v>924</v>
      </c>
    </row>
    <row r="18" spans="1:7" s="84" customFormat="1" ht="18.75" x14ac:dyDescent="0.4">
      <c r="A18" s="171">
        <v>15</v>
      </c>
      <c r="B18" s="171" t="s">
        <v>1185</v>
      </c>
      <c r="C18" s="167" t="s">
        <v>89</v>
      </c>
      <c r="D18" s="171" t="s">
        <v>1118</v>
      </c>
      <c r="E18" s="166" t="s">
        <v>1206</v>
      </c>
      <c r="F18" s="171" t="s">
        <v>1205</v>
      </c>
      <c r="G18" s="171" t="s">
        <v>924</v>
      </c>
    </row>
    <row r="19" spans="1:7" s="84" customFormat="1" ht="18.75" x14ac:dyDescent="0.4">
      <c r="A19" s="171">
        <v>16</v>
      </c>
      <c r="B19" s="171" t="s">
        <v>1185</v>
      </c>
      <c r="C19" s="167" t="s">
        <v>89</v>
      </c>
      <c r="D19" s="171" t="s">
        <v>1118</v>
      </c>
      <c r="E19" s="171" t="s">
        <v>1210</v>
      </c>
      <c r="F19" s="171" t="s">
        <v>1209</v>
      </c>
      <c r="G19" s="171" t="s">
        <v>168</v>
      </c>
    </row>
    <row r="20" spans="1:7" s="84" customFormat="1" ht="18.75" x14ac:dyDescent="0.4">
      <c r="A20" s="171">
        <v>17</v>
      </c>
      <c r="B20" s="171" t="s">
        <v>1119</v>
      </c>
      <c r="C20" s="167" t="s">
        <v>89</v>
      </c>
      <c r="D20" s="171" t="s">
        <v>1118</v>
      </c>
      <c r="E20" s="171" t="s">
        <v>1210</v>
      </c>
      <c r="F20" s="171" t="s">
        <v>1211</v>
      </c>
      <c r="G20" s="171" t="s">
        <v>1121</v>
      </c>
    </row>
    <row r="21" spans="1:7" s="84" customFormat="1" ht="18.75" x14ac:dyDescent="0.4">
      <c r="A21" s="171">
        <v>18</v>
      </c>
      <c r="B21" s="171" t="s">
        <v>1185</v>
      </c>
      <c r="C21" s="167" t="s">
        <v>89</v>
      </c>
      <c r="D21" s="171" t="s">
        <v>1118</v>
      </c>
      <c r="E21" s="171" t="s">
        <v>961</v>
      </c>
      <c r="F21" s="171" t="s">
        <v>1216</v>
      </c>
      <c r="G21" s="171" t="s">
        <v>132</v>
      </c>
    </row>
    <row r="22" spans="1:7" s="84" customFormat="1" ht="18.75" x14ac:dyDescent="0.4">
      <c r="A22" s="171">
        <v>19</v>
      </c>
      <c r="B22" s="171" t="s">
        <v>1185</v>
      </c>
      <c r="C22" s="167" t="s">
        <v>89</v>
      </c>
      <c r="D22" s="171" t="s">
        <v>1118</v>
      </c>
      <c r="E22" s="166" t="s">
        <v>1206</v>
      </c>
      <c r="F22" s="171" t="s">
        <v>1221</v>
      </c>
      <c r="G22" s="171" t="s">
        <v>1121</v>
      </c>
    </row>
    <row r="23" spans="1:7" s="84" customFormat="1" ht="18.75" x14ac:dyDescent="0.4">
      <c r="A23" s="171">
        <v>20</v>
      </c>
      <c r="B23" s="171" t="s">
        <v>1185</v>
      </c>
      <c r="C23" s="167" t="s">
        <v>89</v>
      </c>
      <c r="D23" s="171" t="s">
        <v>1118</v>
      </c>
      <c r="E23" s="171" t="s">
        <v>961</v>
      </c>
      <c r="F23" s="171" t="s">
        <v>1222</v>
      </c>
      <c r="G23" s="171" t="s">
        <v>1121</v>
      </c>
    </row>
    <row r="24" spans="1:7" s="84" customFormat="1" ht="18.75" x14ac:dyDescent="0.4">
      <c r="A24" s="171">
        <v>21</v>
      </c>
      <c r="B24" s="171" t="s">
        <v>1119</v>
      </c>
      <c r="C24" s="167" t="s">
        <v>89</v>
      </c>
      <c r="D24" s="171" t="s">
        <v>1118</v>
      </c>
      <c r="E24" s="166" t="s">
        <v>1206</v>
      </c>
      <c r="F24" s="171" t="s">
        <v>1223</v>
      </c>
      <c r="G24" s="171" t="s">
        <v>1121</v>
      </c>
    </row>
    <row r="25" spans="1:7" s="84" customFormat="1" ht="18.75" x14ac:dyDescent="0.4">
      <c r="A25" s="171">
        <v>22</v>
      </c>
      <c r="B25" s="171" t="s">
        <v>1119</v>
      </c>
      <c r="C25" s="167" t="s">
        <v>89</v>
      </c>
      <c r="D25" s="171" t="s">
        <v>1118</v>
      </c>
      <c r="E25" s="166" t="s">
        <v>1241</v>
      </c>
      <c r="F25" s="171" t="s">
        <v>1238</v>
      </c>
      <c r="G25" s="171" t="s">
        <v>118</v>
      </c>
    </row>
    <row r="26" spans="1:7" s="84" customFormat="1" ht="18.75" x14ac:dyDescent="0.4">
      <c r="A26" s="171">
        <v>23</v>
      </c>
      <c r="B26" s="171" t="s">
        <v>1119</v>
      </c>
      <c r="C26" s="167" t="s">
        <v>89</v>
      </c>
      <c r="D26" s="171" t="s">
        <v>1118</v>
      </c>
      <c r="E26" s="166" t="s">
        <v>1206</v>
      </c>
      <c r="F26" s="171" t="s">
        <v>1244</v>
      </c>
      <c r="G26" s="171" t="s">
        <v>1131</v>
      </c>
    </row>
    <row r="27" spans="1:7" s="84" customFormat="1" ht="18.75" x14ac:dyDescent="0.4">
      <c r="A27" s="171">
        <v>24</v>
      </c>
      <c r="B27" s="171" t="s">
        <v>1119</v>
      </c>
      <c r="C27" s="167" t="s">
        <v>89</v>
      </c>
      <c r="D27" s="171" t="s">
        <v>1118</v>
      </c>
      <c r="E27" s="166" t="s">
        <v>1269</v>
      </c>
      <c r="F27" s="171" t="s">
        <v>1267</v>
      </c>
      <c r="G27" s="171" t="s">
        <v>1125</v>
      </c>
    </row>
    <row r="28" spans="1:7" s="84" customFormat="1" ht="18.75" x14ac:dyDescent="0.4">
      <c r="A28" s="171">
        <v>25</v>
      </c>
      <c r="B28" s="171" t="s">
        <v>1119</v>
      </c>
      <c r="C28" s="167" t="s">
        <v>89</v>
      </c>
      <c r="D28" s="171" t="s">
        <v>1118</v>
      </c>
      <c r="E28" s="166" t="s">
        <v>1269</v>
      </c>
      <c r="F28" s="171" t="s">
        <v>1268</v>
      </c>
      <c r="G28" s="171" t="s">
        <v>1125</v>
      </c>
    </row>
    <row r="29" spans="1:7" s="84" customFormat="1" ht="18.75" x14ac:dyDescent="0.4">
      <c r="A29" s="171">
        <v>26</v>
      </c>
      <c r="B29" s="171" t="s">
        <v>1918</v>
      </c>
      <c r="C29" s="167" t="s">
        <v>89</v>
      </c>
      <c r="D29" s="171" t="s">
        <v>1331</v>
      </c>
      <c r="E29" s="166" t="s">
        <v>1332</v>
      </c>
      <c r="F29" s="171" t="s">
        <v>1337</v>
      </c>
      <c r="G29" s="171" t="s">
        <v>1338</v>
      </c>
    </row>
    <row r="30" spans="1:7" s="84" customFormat="1" ht="18.75" x14ac:dyDescent="0.4">
      <c r="A30" s="171">
        <v>27</v>
      </c>
      <c r="B30" s="171" t="s">
        <v>1918</v>
      </c>
      <c r="C30" s="167" t="s">
        <v>89</v>
      </c>
      <c r="D30" s="171" t="s">
        <v>1331</v>
      </c>
      <c r="E30" s="166" t="s">
        <v>123</v>
      </c>
      <c r="F30" s="171" t="s">
        <v>1337</v>
      </c>
      <c r="G30" s="171" t="s">
        <v>1339</v>
      </c>
    </row>
    <row r="31" spans="1:7" s="84" customFormat="1" ht="18.75" x14ac:dyDescent="0.4">
      <c r="A31" s="171">
        <v>28</v>
      </c>
      <c r="B31" s="171" t="s">
        <v>1918</v>
      </c>
      <c r="C31" s="167" t="s">
        <v>89</v>
      </c>
      <c r="D31" s="171" t="s">
        <v>1331</v>
      </c>
      <c r="E31" s="166" t="s">
        <v>1241</v>
      </c>
      <c r="F31" s="171" t="s">
        <v>2112</v>
      </c>
      <c r="G31" s="171" t="s">
        <v>563</v>
      </c>
    </row>
    <row r="32" spans="1:7" s="84" customFormat="1" ht="18.75" x14ac:dyDescent="0.4">
      <c r="A32" s="171">
        <v>29</v>
      </c>
      <c r="B32" s="171" t="s">
        <v>1918</v>
      </c>
      <c r="C32" s="167" t="s">
        <v>89</v>
      </c>
      <c r="D32" s="171" t="s">
        <v>1331</v>
      </c>
      <c r="E32" s="166" t="s">
        <v>1241</v>
      </c>
      <c r="F32" s="171" t="s">
        <v>2113</v>
      </c>
      <c r="G32" s="171" t="s">
        <v>2088</v>
      </c>
    </row>
    <row r="33" spans="1:7" s="84" customFormat="1" ht="18.75" x14ac:dyDescent="0.4">
      <c r="A33" s="171">
        <v>30</v>
      </c>
      <c r="B33" s="171" t="s">
        <v>1918</v>
      </c>
      <c r="C33" s="167" t="s">
        <v>89</v>
      </c>
      <c r="D33" s="171" t="s">
        <v>1331</v>
      </c>
      <c r="E33" s="166" t="s">
        <v>2114</v>
      </c>
      <c r="F33" s="171" t="s">
        <v>2115</v>
      </c>
      <c r="G33" s="171" t="s">
        <v>2116</v>
      </c>
    </row>
    <row r="34" spans="1:7" s="84" customFormat="1" ht="18.75" x14ac:dyDescent="0.4">
      <c r="A34" s="171">
        <v>31</v>
      </c>
      <c r="B34" s="171" t="s">
        <v>1918</v>
      </c>
      <c r="C34" s="167" t="s">
        <v>89</v>
      </c>
      <c r="D34" s="171" t="s">
        <v>1331</v>
      </c>
      <c r="E34" s="166" t="s">
        <v>2117</v>
      </c>
      <c r="F34" s="171" t="s">
        <v>2118</v>
      </c>
      <c r="G34" s="171" t="s">
        <v>192</v>
      </c>
    </row>
    <row r="35" spans="1:7" s="84" customFormat="1" ht="18.75" x14ac:dyDescent="0.4">
      <c r="A35" s="171">
        <v>32</v>
      </c>
      <c r="B35" s="171" t="s">
        <v>1918</v>
      </c>
      <c r="C35" s="167" t="s">
        <v>89</v>
      </c>
      <c r="D35" s="171" t="s">
        <v>1331</v>
      </c>
      <c r="E35" s="166" t="s">
        <v>2119</v>
      </c>
      <c r="F35" s="171" t="s">
        <v>2120</v>
      </c>
      <c r="G35" s="171" t="s">
        <v>2121</v>
      </c>
    </row>
    <row r="36" spans="1:7" s="84" customFormat="1" ht="18.75" x14ac:dyDescent="0.4">
      <c r="A36" s="171">
        <v>33</v>
      </c>
      <c r="B36" s="171" t="s">
        <v>1940</v>
      </c>
      <c r="C36" s="167" t="s">
        <v>89</v>
      </c>
      <c r="D36" s="171" t="s">
        <v>1331</v>
      </c>
      <c r="E36" s="166" t="s">
        <v>2119</v>
      </c>
      <c r="F36" s="171" t="s">
        <v>2122</v>
      </c>
      <c r="G36" s="171" t="s">
        <v>190</v>
      </c>
    </row>
    <row r="37" spans="1:7" s="84" customFormat="1" ht="18.75" x14ac:dyDescent="0.4">
      <c r="A37" s="171">
        <v>34</v>
      </c>
      <c r="B37" s="171" t="s">
        <v>1940</v>
      </c>
      <c r="C37" s="167" t="s">
        <v>89</v>
      </c>
      <c r="D37" s="171" t="s">
        <v>1331</v>
      </c>
      <c r="E37" s="166" t="s">
        <v>2123</v>
      </c>
      <c r="F37" s="171" t="s">
        <v>2124</v>
      </c>
      <c r="G37" s="171" t="s">
        <v>336</v>
      </c>
    </row>
    <row r="38" spans="1:7" s="84" customFormat="1" ht="18.75" x14ac:dyDescent="0.4">
      <c r="A38" s="171">
        <v>35</v>
      </c>
      <c r="B38" s="171" t="s">
        <v>1940</v>
      </c>
      <c r="C38" s="167" t="s">
        <v>89</v>
      </c>
      <c r="D38" s="171" t="s">
        <v>1331</v>
      </c>
      <c r="E38" s="166" t="s">
        <v>2125</v>
      </c>
      <c r="F38" s="171" t="s">
        <v>343</v>
      </c>
      <c r="G38" s="171" t="s">
        <v>1125</v>
      </c>
    </row>
    <row r="39" spans="1:7" s="84" customFormat="1" ht="18.75" x14ac:dyDescent="0.4">
      <c r="A39" s="171">
        <v>36</v>
      </c>
      <c r="B39" s="171" t="s">
        <v>1940</v>
      </c>
      <c r="C39" s="167" t="s">
        <v>89</v>
      </c>
      <c r="D39" s="171" t="s">
        <v>1331</v>
      </c>
      <c r="E39" s="166" t="s">
        <v>50</v>
      </c>
      <c r="F39" s="171" t="s">
        <v>2126</v>
      </c>
      <c r="G39" s="171" t="s">
        <v>552</v>
      </c>
    </row>
    <row r="40" spans="1:7" s="84" customFormat="1" ht="18.75" x14ac:dyDescent="0.4">
      <c r="A40" s="171">
        <v>37</v>
      </c>
      <c r="B40" s="171" t="s">
        <v>1940</v>
      </c>
      <c r="C40" s="167" t="s">
        <v>89</v>
      </c>
      <c r="D40" s="171" t="s">
        <v>1331</v>
      </c>
      <c r="E40" s="171" t="s">
        <v>585</v>
      </c>
      <c r="F40" s="171" t="s">
        <v>2126</v>
      </c>
      <c r="G40" s="171" t="s">
        <v>1125</v>
      </c>
    </row>
    <row r="41" spans="1:7" s="84" customFormat="1" ht="18.75" x14ac:dyDescent="0.4">
      <c r="A41" s="171">
        <v>38</v>
      </c>
      <c r="B41" s="171" t="s">
        <v>1940</v>
      </c>
      <c r="C41" s="167" t="s">
        <v>89</v>
      </c>
      <c r="D41" s="171" t="s">
        <v>1331</v>
      </c>
      <c r="E41" s="171" t="s">
        <v>2127</v>
      </c>
      <c r="F41" s="171" t="s">
        <v>2126</v>
      </c>
      <c r="G41" s="171" t="s">
        <v>151</v>
      </c>
    </row>
    <row r="42" spans="1:7" s="84" customFormat="1" ht="18.75" x14ac:dyDescent="0.4">
      <c r="A42" s="171">
        <v>39</v>
      </c>
      <c r="B42" s="171" t="s">
        <v>2530</v>
      </c>
      <c r="C42" s="167" t="s">
        <v>823</v>
      </c>
      <c r="D42" s="171" t="s">
        <v>1331</v>
      </c>
      <c r="E42" s="171" t="s">
        <v>2472</v>
      </c>
      <c r="F42" s="171" t="s">
        <v>2445</v>
      </c>
      <c r="G42" s="171" t="s">
        <v>2473</v>
      </c>
    </row>
    <row r="43" spans="1:7" s="84" customFormat="1" ht="18.75" x14ac:dyDescent="0.4">
      <c r="A43" s="171">
        <v>40</v>
      </c>
      <c r="B43" s="171" t="s">
        <v>2530</v>
      </c>
      <c r="C43" s="167" t="s">
        <v>823</v>
      </c>
      <c r="D43" s="171" t="s">
        <v>1331</v>
      </c>
      <c r="E43" s="171" t="s">
        <v>2472</v>
      </c>
      <c r="F43" s="171" t="s">
        <v>2446</v>
      </c>
      <c r="G43" s="171" t="s">
        <v>2474</v>
      </c>
    </row>
    <row r="44" spans="1:7" s="84" customFormat="1" ht="18.75" x14ac:dyDescent="0.4">
      <c r="A44" s="171">
        <v>41</v>
      </c>
      <c r="B44" s="171" t="s">
        <v>2530</v>
      </c>
      <c r="C44" s="167" t="s">
        <v>823</v>
      </c>
      <c r="D44" s="171" t="s">
        <v>1331</v>
      </c>
      <c r="E44" s="171" t="s">
        <v>2472</v>
      </c>
      <c r="F44" s="171" t="s">
        <v>2447</v>
      </c>
      <c r="G44" s="171" t="s">
        <v>2475</v>
      </c>
    </row>
    <row r="45" spans="1:7" s="84" customFormat="1" ht="18.75" x14ac:dyDescent="0.4">
      <c r="A45" s="171">
        <v>42</v>
      </c>
      <c r="B45" s="171" t="s">
        <v>2530</v>
      </c>
      <c r="C45" s="167" t="s">
        <v>823</v>
      </c>
      <c r="D45" s="171" t="s">
        <v>1331</v>
      </c>
      <c r="E45" s="171" t="s">
        <v>2472</v>
      </c>
      <c r="F45" s="171" t="s">
        <v>2448</v>
      </c>
      <c r="G45" s="171" t="s">
        <v>2476</v>
      </c>
    </row>
    <row r="46" spans="1:7" s="84" customFormat="1" ht="18.75" x14ac:dyDescent="0.4">
      <c r="A46" s="171">
        <v>43</v>
      </c>
      <c r="B46" s="171" t="s">
        <v>2530</v>
      </c>
      <c r="C46" s="167" t="s">
        <v>823</v>
      </c>
      <c r="D46" s="171" t="s">
        <v>1331</v>
      </c>
      <c r="E46" s="171" t="s">
        <v>2472</v>
      </c>
      <c r="F46" s="171" t="s">
        <v>2449</v>
      </c>
      <c r="G46" s="171" t="s">
        <v>2477</v>
      </c>
    </row>
    <row r="47" spans="1:7" s="84" customFormat="1" ht="18.75" x14ac:dyDescent="0.4">
      <c r="A47" s="171">
        <v>44</v>
      </c>
      <c r="B47" s="171" t="s">
        <v>2530</v>
      </c>
      <c r="C47" s="167" t="s">
        <v>823</v>
      </c>
      <c r="D47" s="171" t="s">
        <v>1331</v>
      </c>
      <c r="E47" s="171" t="s">
        <v>2472</v>
      </c>
      <c r="F47" s="171" t="s">
        <v>926</v>
      </c>
      <c r="G47" s="171" t="s">
        <v>1835</v>
      </c>
    </row>
    <row r="48" spans="1:7" s="84" customFormat="1" ht="18.75" x14ac:dyDescent="0.4">
      <c r="A48" s="171">
        <v>45</v>
      </c>
      <c r="B48" s="171" t="s">
        <v>2530</v>
      </c>
      <c r="C48" s="167" t="s">
        <v>823</v>
      </c>
      <c r="D48" s="171" t="s">
        <v>1331</v>
      </c>
      <c r="E48" s="171" t="s">
        <v>2472</v>
      </c>
      <c r="F48" s="171" t="s">
        <v>2450</v>
      </c>
      <c r="G48" s="171" t="s">
        <v>2478</v>
      </c>
    </row>
    <row r="49" spans="1:7" s="84" customFormat="1" ht="18.75" x14ac:dyDescent="0.4">
      <c r="A49" s="171">
        <v>46</v>
      </c>
      <c r="B49" s="171" t="s">
        <v>2530</v>
      </c>
      <c r="C49" s="167" t="s">
        <v>823</v>
      </c>
      <c r="D49" s="171" t="s">
        <v>1331</v>
      </c>
      <c r="E49" s="171" t="s">
        <v>2472</v>
      </c>
      <c r="F49" s="171" t="s">
        <v>2451</v>
      </c>
      <c r="G49" s="171" t="s">
        <v>2479</v>
      </c>
    </row>
    <row r="50" spans="1:7" s="84" customFormat="1" ht="18.75" x14ac:dyDescent="0.4">
      <c r="A50" s="171">
        <v>47</v>
      </c>
      <c r="B50" s="171" t="s">
        <v>2530</v>
      </c>
      <c r="C50" s="167" t="s">
        <v>823</v>
      </c>
      <c r="D50" s="171" t="s">
        <v>1331</v>
      </c>
      <c r="E50" s="171" t="s">
        <v>2472</v>
      </c>
      <c r="F50" s="171" t="s">
        <v>2452</v>
      </c>
      <c r="G50" s="171" t="s">
        <v>2480</v>
      </c>
    </row>
    <row r="51" spans="1:7" s="84" customFormat="1" ht="18.75" x14ac:dyDescent="0.4">
      <c r="A51" s="171">
        <v>48</v>
      </c>
      <c r="B51" s="171" t="s">
        <v>2530</v>
      </c>
      <c r="C51" s="167" t="s">
        <v>823</v>
      </c>
      <c r="D51" s="171" t="s">
        <v>1331</v>
      </c>
      <c r="E51" s="171" t="s">
        <v>2472</v>
      </c>
      <c r="F51" s="171" t="s">
        <v>2453</v>
      </c>
      <c r="G51" s="171" t="s">
        <v>2481</v>
      </c>
    </row>
    <row r="52" spans="1:7" s="84" customFormat="1" ht="18.75" x14ac:dyDescent="0.4">
      <c r="A52" s="171">
        <v>49</v>
      </c>
      <c r="B52" s="171" t="s">
        <v>2530</v>
      </c>
      <c r="C52" s="167" t="s">
        <v>823</v>
      </c>
      <c r="D52" s="171" t="s">
        <v>1331</v>
      </c>
      <c r="E52" s="171" t="s">
        <v>2472</v>
      </c>
      <c r="F52" s="171" t="s">
        <v>2454</v>
      </c>
      <c r="G52" s="171" t="s">
        <v>2482</v>
      </c>
    </row>
    <row r="53" spans="1:7" s="84" customFormat="1" ht="18.75" x14ac:dyDescent="0.4">
      <c r="A53" s="171">
        <v>50</v>
      </c>
      <c r="B53" s="171" t="s">
        <v>2530</v>
      </c>
      <c r="C53" s="167" t="s">
        <v>823</v>
      </c>
      <c r="D53" s="171" t="s">
        <v>1331</v>
      </c>
      <c r="E53" s="171" t="s">
        <v>2472</v>
      </c>
      <c r="F53" s="171" t="s">
        <v>2455</v>
      </c>
      <c r="G53" s="171" t="s">
        <v>2483</v>
      </c>
    </row>
    <row r="54" spans="1:7" s="84" customFormat="1" ht="18.75" x14ac:dyDescent="0.4">
      <c r="A54" s="171">
        <v>51</v>
      </c>
      <c r="B54" s="171" t="s">
        <v>2530</v>
      </c>
      <c r="C54" s="167" t="s">
        <v>823</v>
      </c>
      <c r="D54" s="171" t="s">
        <v>1331</v>
      </c>
      <c r="E54" s="171" t="s">
        <v>2472</v>
      </c>
      <c r="F54" s="171" t="s">
        <v>2456</v>
      </c>
      <c r="G54" s="171" t="s">
        <v>2484</v>
      </c>
    </row>
    <row r="55" spans="1:7" s="84" customFormat="1" ht="18.75" x14ac:dyDescent="0.4">
      <c r="A55" s="171">
        <v>52</v>
      </c>
      <c r="B55" s="171" t="s">
        <v>2530</v>
      </c>
      <c r="C55" s="167" t="s">
        <v>823</v>
      </c>
      <c r="D55" s="171" t="s">
        <v>1331</v>
      </c>
      <c r="E55" s="171" t="s">
        <v>2472</v>
      </c>
      <c r="F55" s="171" t="s">
        <v>2457</v>
      </c>
      <c r="G55" s="171" t="s">
        <v>2485</v>
      </c>
    </row>
    <row r="56" spans="1:7" s="84" customFormat="1" ht="18.75" x14ac:dyDescent="0.4">
      <c r="A56" s="171">
        <v>53</v>
      </c>
      <c r="B56" s="171" t="s">
        <v>2530</v>
      </c>
      <c r="C56" s="167" t="s">
        <v>823</v>
      </c>
      <c r="D56" s="171" t="s">
        <v>1331</v>
      </c>
      <c r="E56" s="171" t="s">
        <v>2472</v>
      </c>
      <c r="F56" s="171" t="s">
        <v>2458</v>
      </c>
      <c r="G56" s="171" t="s">
        <v>2486</v>
      </c>
    </row>
    <row r="57" spans="1:7" s="84" customFormat="1" ht="18.75" x14ac:dyDescent="0.4">
      <c r="A57" s="171">
        <v>54</v>
      </c>
      <c r="B57" s="171" t="s">
        <v>2530</v>
      </c>
      <c r="C57" s="167" t="s">
        <v>823</v>
      </c>
      <c r="D57" s="171" t="s">
        <v>1331</v>
      </c>
      <c r="E57" s="171" t="s">
        <v>2472</v>
      </c>
      <c r="F57" s="171" t="s">
        <v>2459</v>
      </c>
      <c r="G57" s="171" t="s">
        <v>2487</v>
      </c>
    </row>
    <row r="58" spans="1:7" s="84" customFormat="1" ht="18.75" x14ac:dyDescent="0.4">
      <c r="A58" s="171">
        <v>55</v>
      </c>
      <c r="B58" s="171" t="s">
        <v>2530</v>
      </c>
      <c r="C58" s="167" t="s">
        <v>823</v>
      </c>
      <c r="D58" s="171" t="s">
        <v>1331</v>
      </c>
      <c r="E58" s="171" t="s">
        <v>2472</v>
      </c>
      <c r="F58" s="171" t="s">
        <v>2460</v>
      </c>
      <c r="G58" s="171" t="s">
        <v>1832</v>
      </c>
    </row>
    <row r="59" spans="1:7" s="84" customFormat="1" ht="18.75" x14ac:dyDescent="0.4">
      <c r="A59" s="171">
        <v>56</v>
      </c>
      <c r="B59" s="171" t="s">
        <v>2530</v>
      </c>
      <c r="C59" s="167" t="s">
        <v>823</v>
      </c>
      <c r="D59" s="171" t="s">
        <v>1331</v>
      </c>
      <c r="E59" s="171" t="s">
        <v>2472</v>
      </c>
      <c r="F59" s="171" t="s">
        <v>2461</v>
      </c>
      <c r="G59" s="171" t="s">
        <v>1824</v>
      </c>
    </row>
    <row r="60" spans="1:7" s="84" customFormat="1" ht="18.75" x14ac:dyDescent="0.4">
      <c r="A60" s="171">
        <v>57</v>
      </c>
      <c r="B60" s="171" t="s">
        <v>2530</v>
      </c>
      <c r="C60" s="167" t="s">
        <v>823</v>
      </c>
      <c r="D60" s="171" t="s">
        <v>1331</v>
      </c>
      <c r="E60" s="171" t="s">
        <v>2472</v>
      </c>
      <c r="F60" s="171" t="s">
        <v>2462</v>
      </c>
      <c r="G60" s="171" t="s">
        <v>2488</v>
      </c>
    </row>
    <row r="61" spans="1:7" s="84" customFormat="1" ht="18.75" x14ac:dyDescent="0.4">
      <c r="A61" s="171">
        <v>58</v>
      </c>
      <c r="B61" s="171" t="s">
        <v>2530</v>
      </c>
      <c r="C61" s="167" t="s">
        <v>823</v>
      </c>
      <c r="D61" s="171" t="s">
        <v>1331</v>
      </c>
      <c r="E61" s="171" t="s">
        <v>2472</v>
      </c>
      <c r="F61" s="171" t="s">
        <v>2463</v>
      </c>
      <c r="G61" s="171" t="s">
        <v>2489</v>
      </c>
    </row>
    <row r="62" spans="1:7" s="84" customFormat="1" ht="18.75" x14ac:dyDescent="0.4">
      <c r="A62" s="171">
        <v>59</v>
      </c>
      <c r="B62" s="171" t="s">
        <v>2530</v>
      </c>
      <c r="C62" s="167" t="s">
        <v>823</v>
      </c>
      <c r="D62" s="171" t="s">
        <v>1331</v>
      </c>
      <c r="E62" s="171" t="s">
        <v>2472</v>
      </c>
      <c r="F62" s="171" t="s">
        <v>2464</v>
      </c>
      <c r="G62" s="171" t="s">
        <v>2490</v>
      </c>
    </row>
    <row r="63" spans="1:7" s="84" customFormat="1" ht="18.75" x14ac:dyDescent="0.4">
      <c r="A63" s="171">
        <v>60</v>
      </c>
      <c r="B63" s="171" t="s">
        <v>2530</v>
      </c>
      <c r="C63" s="167" t="s">
        <v>823</v>
      </c>
      <c r="D63" s="171" t="s">
        <v>1331</v>
      </c>
      <c r="E63" s="171" t="s">
        <v>2472</v>
      </c>
      <c r="F63" s="171" t="s">
        <v>2465</v>
      </c>
      <c r="G63" s="171" t="s">
        <v>2491</v>
      </c>
    </row>
    <row r="64" spans="1:7" s="84" customFormat="1" ht="18.75" x14ac:dyDescent="0.4">
      <c r="A64" s="171">
        <v>61</v>
      </c>
      <c r="B64" s="171" t="s">
        <v>2530</v>
      </c>
      <c r="C64" s="167" t="s">
        <v>823</v>
      </c>
      <c r="D64" s="171" t="s">
        <v>1331</v>
      </c>
      <c r="E64" s="171" t="s">
        <v>2472</v>
      </c>
      <c r="F64" s="171" t="s">
        <v>2466</v>
      </c>
      <c r="G64" s="171" t="s">
        <v>2492</v>
      </c>
    </row>
    <row r="65" spans="1:7" s="84" customFormat="1" ht="18.75" x14ac:dyDescent="0.4">
      <c r="A65" s="171">
        <v>62</v>
      </c>
      <c r="B65" s="171" t="s">
        <v>2530</v>
      </c>
      <c r="C65" s="167" t="s">
        <v>823</v>
      </c>
      <c r="D65" s="171" t="s">
        <v>1331</v>
      </c>
      <c r="E65" s="171" t="s">
        <v>2472</v>
      </c>
      <c r="F65" s="171" t="s">
        <v>2467</v>
      </c>
      <c r="G65" s="171" t="s">
        <v>1802</v>
      </c>
    </row>
    <row r="66" spans="1:7" s="84" customFormat="1" ht="18.75" x14ac:dyDescent="0.4">
      <c r="A66" s="171">
        <v>63</v>
      </c>
      <c r="B66" s="171" t="s">
        <v>2530</v>
      </c>
      <c r="C66" s="167" t="s">
        <v>823</v>
      </c>
      <c r="D66" s="171" t="s">
        <v>1331</v>
      </c>
      <c r="E66" s="171" t="s">
        <v>2472</v>
      </c>
      <c r="F66" s="171" t="s">
        <v>2468</v>
      </c>
      <c r="G66" s="171" t="s">
        <v>2493</v>
      </c>
    </row>
    <row r="67" spans="1:7" s="84" customFormat="1" ht="18.75" x14ac:dyDescent="0.4">
      <c r="A67" s="171">
        <v>64</v>
      </c>
      <c r="B67" s="171" t="s">
        <v>2530</v>
      </c>
      <c r="C67" s="167" t="s">
        <v>823</v>
      </c>
      <c r="D67" s="171" t="s">
        <v>1331</v>
      </c>
      <c r="E67" s="171" t="s">
        <v>2472</v>
      </c>
      <c r="F67" s="171" t="s">
        <v>2469</v>
      </c>
      <c r="G67" s="171" t="s">
        <v>2494</v>
      </c>
    </row>
    <row r="68" spans="1:7" s="84" customFormat="1" ht="18.75" x14ac:dyDescent="0.4">
      <c r="A68" s="171">
        <v>65</v>
      </c>
      <c r="B68" s="171" t="s">
        <v>2530</v>
      </c>
      <c r="C68" s="167" t="s">
        <v>823</v>
      </c>
      <c r="D68" s="171" t="s">
        <v>1331</v>
      </c>
      <c r="E68" s="171" t="s">
        <v>2472</v>
      </c>
      <c r="F68" s="171" t="s">
        <v>2470</v>
      </c>
      <c r="G68" s="171" t="s">
        <v>2495</v>
      </c>
    </row>
    <row r="69" spans="1:7" s="84" customFormat="1" ht="18.75" x14ac:dyDescent="0.4">
      <c r="A69" s="171">
        <v>66</v>
      </c>
      <c r="B69" s="171" t="s">
        <v>2530</v>
      </c>
      <c r="C69" s="167" t="s">
        <v>823</v>
      </c>
      <c r="D69" s="171" t="s">
        <v>1331</v>
      </c>
      <c r="E69" s="171" t="s">
        <v>2472</v>
      </c>
      <c r="F69" s="171" t="s">
        <v>2471</v>
      </c>
      <c r="G69" s="171" t="s">
        <v>2496</v>
      </c>
    </row>
    <row r="70" spans="1:7" s="84" customFormat="1" ht="18.75" x14ac:dyDescent="0.4">
      <c r="A70" s="171">
        <v>67</v>
      </c>
      <c r="B70" s="171" t="s">
        <v>2530</v>
      </c>
      <c r="C70" s="167" t="s">
        <v>823</v>
      </c>
      <c r="D70" s="171" t="s">
        <v>1331</v>
      </c>
      <c r="E70" s="171" t="s">
        <v>2472</v>
      </c>
      <c r="F70" s="171" t="s">
        <v>2497</v>
      </c>
      <c r="G70" s="171" t="s">
        <v>2513</v>
      </c>
    </row>
    <row r="71" spans="1:7" s="84" customFormat="1" ht="18.75" x14ac:dyDescent="0.4">
      <c r="A71" s="171">
        <v>68</v>
      </c>
      <c r="B71" s="171" t="s">
        <v>2530</v>
      </c>
      <c r="C71" s="167" t="s">
        <v>823</v>
      </c>
      <c r="D71" s="171" t="s">
        <v>1331</v>
      </c>
      <c r="E71" s="171" t="s">
        <v>2472</v>
      </c>
      <c r="F71" s="171" t="s">
        <v>2498</v>
      </c>
      <c r="G71" s="171" t="s">
        <v>2514</v>
      </c>
    </row>
    <row r="72" spans="1:7" s="84" customFormat="1" ht="18.75" x14ac:dyDescent="0.4">
      <c r="A72" s="171">
        <v>69</v>
      </c>
      <c r="B72" s="171" t="s">
        <v>2530</v>
      </c>
      <c r="C72" s="167" t="s">
        <v>823</v>
      </c>
      <c r="D72" s="171" t="s">
        <v>1331</v>
      </c>
      <c r="E72" s="171" t="s">
        <v>2472</v>
      </c>
      <c r="F72" s="171" t="s">
        <v>2499</v>
      </c>
      <c r="G72" s="171" t="s">
        <v>2515</v>
      </c>
    </row>
    <row r="73" spans="1:7" s="84" customFormat="1" ht="18.75" x14ac:dyDescent="0.4">
      <c r="A73" s="171">
        <v>70</v>
      </c>
      <c r="B73" s="171" t="s">
        <v>2530</v>
      </c>
      <c r="C73" s="167" t="s">
        <v>823</v>
      </c>
      <c r="D73" s="171" t="s">
        <v>1331</v>
      </c>
      <c r="E73" s="171" t="s">
        <v>2472</v>
      </c>
      <c r="F73" s="171" t="s">
        <v>2500</v>
      </c>
      <c r="G73" s="171" t="s">
        <v>1818</v>
      </c>
    </row>
    <row r="74" spans="1:7" s="84" customFormat="1" ht="18.75" x14ac:dyDescent="0.4">
      <c r="A74" s="171">
        <v>71</v>
      </c>
      <c r="B74" s="171" t="s">
        <v>2530</v>
      </c>
      <c r="C74" s="167" t="s">
        <v>823</v>
      </c>
      <c r="D74" s="171" t="s">
        <v>1331</v>
      </c>
      <c r="E74" s="171" t="s">
        <v>2472</v>
      </c>
      <c r="F74" s="171" t="s">
        <v>2501</v>
      </c>
      <c r="G74" s="171">
        <v>36049</v>
      </c>
    </row>
    <row r="75" spans="1:7" s="84" customFormat="1" ht="18.75" x14ac:dyDescent="0.4">
      <c r="A75" s="171">
        <v>72</v>
      </c>
      <c r="B75" s="171" t="s">
        <v>2530</v>
      </c>
      <c r="C75" s="167" t="s">
        <v>823</v>
      </c>
      <c r="D75" s="171" t="s">
        <v>1331</v>
      </c>
      <c r="E75" s="171" t="s">
        <v>2472</v>
      </c>
      <c r="F75" s="171" t="s">
        <v>2502</v>
      </c>
      <c r="G75" s="171">
        <v>35532</v>
      </c>
    </row>
    <row r="76" spans="1:7" s="84" customFormat="1" ht="18.75" x14ac:dyDescent="0.4">
      <c r="A76" s="171">
        <v>73</v>
      </c>
      <c r="B76" s="171" t="s">
        <v>2530</v>
      </c>
      <c r="C76" s="167" t="s">
        <v>823</v>
      </c>
      <c r="D76" s="171" t="s">
        <v>1331</v>
      </c>
      <c r="E76" s="171" t="s">
        <v>2472</v>
      </c>
      <c r="F76" s="171" t="s">
        <v>2503</v>
      </c>
      <c r="G76" s="171" t="s">
        <v>2516</v>
      </c>
    </row>
    <row r="77" spans="1:7" s="84" customFormat="1" ht="18.75" x14ac:dyDescent="0.4">
      <c r="A77" s="171">
        <v>74</v>
      </c>
      <c r="B77" s="171" t="s">
        <v>2530</v>
      </c>
      <c r="C77" s="167" t="s">
        <v>823</v>
      </c>
      <c r="D77" s="171" t="s">
        <v>1331</v>
      </c>
      <c r="E77" s="171" t="s">
        <v>2472</v>
      </c>
      <c r="F77" s="171" t="s">
        <v>2504</v>
      </c>
      <c r="G77" s="171" t="s">
        <v>2517</v>
      </c>
    </row>
    <row r="78" spans="1:7" s="84" customFormat="1" ht="18.75" x14ac:dyDescent="0.4">
      <c r="A78" s="171">
        <v>75</v>
      </c>
      <c r="B78" s="171" t="s">
        <v>2530</v>
      </c>
      <c r="C78" s="167" t="s">
        <v>823</v>
      </c>
      <c r="D78" s="171" t="s">
        <v>1331</v>
      </c>
      <c r="E78" s="171" t="s">
        <v>2472</v>
      </c>
      <c r="F78" s="171" t="s">
        <v>2505</v>
      </c>
      <c r="G78" s="171" t="s">
        <v>2341</v>
      </c>
    </row>
    <row r="79" spans="1:7" s="84" customFormat="1" ht="18.75" x14ac:dyDescent="0.4">
      <c r="A79" s="171">
        <v>76</v>
      </c>
      <c r="B79" s="171" t="s">
        <v>2530</v>
      </c>
      <c r="C79" s="167" t="s">
        <v>823</v>
      </c>
      <c r="D79" s="171" t="s">
        <v>1331</v>
      </c>
      <c r="E79" s="171" t="s">
        <v>2472</v>
      </c>
      <c r="F79" s="171" t="s">
        <v>2506</v>
      </c>
      <c r="G79" s="171" t="s">
        <v>2518</v>
      </c>
    </row>
    <row r="80" spans="1:7" s="84" customFormat="1" ht="18.75" x14ac:dyDescent="0.4">
      <c r="A80" s="171">
        <v>77</v>
      </c>
      <c r="B80" s="171" t="s">
        <v>2530</v>
      </c>
      <c r="C80" s="167" t="s">
        <v>823</v>
      </c>
      <c r="D80" s="171" t="s">
        <v>1331</v>
      </c>
      <c r="E80" s="171" t="s">
        <v>2472</v>
      </c>
      <c r="F80" s="171" t="s">
        <v>2507</v>
      </c>
      <c r="G80" s="171" t="s">
        <v>1809</v>
      </c>
    </row>
    <row r="81" spans="1:7" s="84" customFormat="1" ht="18.75" x14ac:dyDescent="0.4">
      <c r="A81" s="171">
        <v>78</v>
      </c>
      <c r="B81" s="171" t="s">
        <v>2530</v>
      </c>
      <c r="C81" s="167" t="s">
        <v>823</v>
      </c>
      <c r="D81" s="171" t="s">
        <v>1331</v>
      </c>
      <c r="E81" s="171" t="s">
        <v>2472</v>
      </c>
      <c r="F81" s="171" t="s">
        <v>2508</v>
      </c>
      <c r="G81" s="171" t="s">
        <v>2519</v>
      </c>
    </row>
    <row r="82" spans="1:7" s="84" customFormat="1" ht="18.75" x14ac:dyDescent="0.4">
      <c r="A82" s="171">
        <v>79</v>
      </c>
      <c r="B82" s="171" t="s">
        <v>2530</v>
      </c>
      <c r="C82" s="167" t="s">
        <v>823</v>
      </c>
      <c r="D82" s="171" t="s">
        <v>1331</v>
      </c>
      <c r="E82" s="171" t="s">
        <v>2472</v>
      </c>
      <c r="F82" s="171" t="s">
        <v>2509</v>
      </c>
      <c r="G82" s="171">
        <v>36140</v>
      </c>
    </row>
    <row r="83" spans="1:7" s="84" customFormat="1" ht="18.75" x14ac:dyDescent="0.4">
      <c r="A83" s="171">
        <v>80</v>
      </c>
      <c r="B83" s="171" t="s">
        <v>2530</v>
      </c>
      <c r="C83" s="167" t="s">
        <v>823</v>
      </c>
      <c r="D83" s="171" t="s">
        <v>1331</v>
      </c>
      <c r="E83" s="171" t="s">
        <v>2472</v>
      </c>
      <c r="F83" s="171" t="s">
        <v>2510</v>
      </c>
      <c r="G83" s="171" t="s">
        <v>2517</v>
      </c>
    </row>
    <row r="84" spans="1:7" s="84" customFormat="1" ht="18.75" x14ac:dyDescent="0.4">
      <c r="A84" s="171">
        <v>81</v>
      </c>
      <c r="B84" s="171" t="s">
        <v>2530</v>
      </c>
      <c r="C84" s="167" t="s">
        <v>823</v>
      </c>
      <c r="D84" s="171" t="s">
        <v>1331</v>
      </c>
      <c r="E84" s="171" t="s">
        <v>2472</v>
      </c>
      <c r="F84" s="171" t="s">
        <v>2511</v>
      </c>
      <c r="G84" s="171" t="s">
        <v>2481</v>
      </c>
    </row>
    <row r="85" spans="1:7" s="84" customFormat="1" ht="18.75" x14ac:dyDescent="0.4">
      <c r="A85" s="171">
        <v>82</v>
      </c>
      <c r="B85" s="171" t="s">
        <v>2530</v>
      </c>
      <c r="C85" s="167" t="s">
        <v>823</v>
      </c>
      <c r="D85" s="171" t="s">
        <v>1331</v>
      </c>
      <c r="E85" s="171" t="s">
        <v>2472</v>
      </c>
      <c r="F85" s="171" t="s">
        <v>2512</v>
      </c>
      <c r="G85" s="171" t="s">
        <v>2520</v>
      </c>
    </row>
    <row r="86" spans="1:7" s="84" customFormat="1" ht="18.75" x14ac:dyDescent="0.4">
      <c r="A86" s="171">
        <v>83</v>
      </c>
      <c r="B86" s="171" t="s">
        <v>2530</v>
      </c>
      <c r="C86" s="167" t="s">
        <v>823</v>
      </c>
      <c r="D86" s="171" t="s">
        <v>1331</v>
      </c>
      <c r="E86" s="171" t="s">
        <v>2526</v>
      </c>
      <c r="F86" s="171" t="s">
        <v>2521</v>
      </c>
      <c r="G86" s="171" t="s">
        <v>2527</v>
      </c>
    </row>
    <row r="87" spans="1:7" s="84" customFormat="1" ht="18.75" x14ac:dyDescent="0.4">
      <c r="A87" s="171">
        <v>84</v>
      </c>
      <c r="B87" s="171" t="s">
        <v>2530</v>
      </c>
      <c r="C87" s="167" t="s">
        <v>823</v>
      </c>
      <c r="D87" s="171" t="s">
        <v>1331</v>
      </c>
      <c r="E87" s="171" t="s">
        <v>2526</v>
      </c>
      <c r="F87" s="171" t="s">
        <v>2522</v>
      </c>
      <c r="G87" s="171" t="s">
        <v>2519</v>
      </c>
    </row>
    <row r="88" spans="1:7" s="84" customFormat="1" ht="18.75" x14ac:dyDescent="0.4">
      <c r="A88" s="171">
        <v>85</v>
      </c>
      <c r="B88" s="171" t="s">
        <v>2530</v>
      </c>
      <c r="C88" s="167" t="s">
        <v>823</v>
      </c>
      <c r="D88" s="171" t="s">
        <v>1331</v>
      </c>
      <c r="E88" s="171" t="s">
        <v>2526</v>
      </c>
      <c r="F88" s="171" t="s">
        <v>2523</v>
      </c>
      <c r="G88" s="171" t="s">
        <v>2528</v>
      </c>
    </row>
    <row r="89" spans="1:7" s="84" customFormat="1" ht="18.75" x14ac:dyDescent="0.4">
      <c r="A89" s="171">
        <v>86</v>
      </c>
      <c r="B89" s="171" t="s">
        <v>2530</v>
      </c>
      <c r="C89" s="167" t="s">
        <v>823</v>
      </c>
      <c r="D89" s="171" t="s">
        <v>1331</v>
      </c>
      <c r="E89" s="171" t="s">
        <v>2526</v>
      </c>
      <c r="F89" s="171" t="s">
        <v>2467</v>
      </c>
      <c r="G89" s="171" t="s">
        <v>1802</v>
      </c>
    </row>
    <row r="90" spans="1:7" s="84" customFormat="1" ht="18.75" x14ac:dyDescent="0.4">
      <c r="A90" s="171">
        <v>87</v>
      </c>
      <c r="B90" s="171" t="s">
        <v>2530</v>
      </c>
      <c r="C90" s="167" t="s">
        <v>823</v>
      </c>
      <c r="D90" s="171" t="s">
        <v>1331</v>
      </c>
      <c r="E90" s="171" t="s">
        <v>2526</v>
      </c>
      <c r="F90" s="171" t="s">
        <v>2524</v>
      </c>
      <c r="G90" s="171" t="s">
        <v>1807</v>
      </c>
    </row>
    <row r="91" spans="1:7" s="84" customFormat="1" ht="18.75" x14ac:dyDescent="0.4">
      <c r="A91" s="171">
        <v>88</v>
      </c>
      <c r="B91" s="171" t="s">
        <v>2530</v>
      </c>
      <c r="C91" s="167" t="s">
        <v>823</v>
      </c>
      <c r="D91" s="171" t="s">
        <v>1331</v>
      </c>
      <c r="E91" s="171" t="s">
        <v>2526</v>
      </c>
      <c r="F91" s="171" t="s">
        <v>2525</v>
      </c>
      <c r="G91" s="171" t="s">
        <v>2529</v>
      </c>
    </row>
    <row r="92" spans="1:7" s="84" customFormat="1" ht="18.75" x14ac:dyDescent="0.4">
      <c r="A92" s="171">
        <v>89</v>
      </c>
      <c r="B92" s="171"/>
      <c r="C92" s="167"/>
      <c r="D92" s="171"/>
      <c r="E92" s="171"/>
      <c r="F92" s="171"/>
      <c r="G92" s="171"/>
    </row>
    <row r="93" spans="1:7" s="84" customFormat="1" ht="18.75" x14ac:dyDescent="0.4">
      <c r="A93" s="171">
        <v>90</v>
      </c>
      <c r="B93" s="171"/>
      <c r="C93" s="167"/>
      <c r="D93" s="171"/>
      <c r="E93" s="171"/>
      <c r="F93" s="171"/>
      <c r="G93" s="171"/>
    </row>
    <row r="94" spans="1:7" s="84" customFormat="1" ht="18.75" x14ac:dyDescent="0.4">
      <c r="A94" s="171">
        <v>91</v>
      </c>
      <c r="B94" s="171"/>
      <c r="C94" s="167"/>
      <c r="D94" s="171"/>
      <c r="E94" s="171"/>
      <c r="F94" s="171"/>
      <c r="G94" s="171"/>
    </row>
    <row r="95" spans="1:7" s="84" customFormat="1" ht="18.75" x14ac:dyDescent="0.4">
      <c r="A95" s="171">
        <v>92</v>
      </c>
      <c r="B95" s="171"/>
      <c r="C95" s="167"/>
      <c r="D95" s="171"/>
      <c r="E95" s="171"/>
      <c r="F95" s="171"/>
      <c r="G95" s="171"/>
    </row>
    <row r="96" spans="1:7" s="84" customFormat="1" ht="18.75" x14ac:dyDescent="0.4">
      <c r="A96" s="171">
        <v>93</v>
      </c>
      <c r="B96" s="171"/>
      <c r="C96" s="167"/>
      <c r="D96" s="171"/>
      <c r="E96" s="171"/>
      <c r="F96" s="171"/>
      <c r="G96" s="171"/>
    </row>
    <row r="97" spans="1:7" s="84" customFormat="1" ht="18.75" x14ac:dyDescent="0.4">
      <c r="A97" s="171">
        <v>94</v>
      </c>
      <c r="B97" s="171"/>
      <c r="C97" s="167"/>
      <c r="D97" s="171"/>
      <c r="E97" s="171"/>
      <c r="F97" s="171"/>
      <c r="G97" s="171"/>
    </row>
    <row r="98" spans="1:7" s="84" customFormat="1" ht="18.75" x14ac:dyDescent="0.4">
      <c r="A98" s="171">
        <v>95</v>
      </c>
      <c r="B98" s="171"/>
      <c r="C98" s="167"/>
      <c r="D98" s="171"/>
      <c r="E98" s="171"/>
      <c r="F98" s="171"/>
      <c r="G98" s="171"/>
    </row>
    <row r="99" spans="1:7" s="84" customFormat="1" ht="18.75" x14ac:dyDescent="0.4">
      <c r="A99" s="171">
        <v>96</v>
      </c>
      <c r="B99" s="171"/>
      <c r="C99" s="167"/>
      <c r="D99" s="171"/>
      <c r="E99" s="171"/>
      <c r="F99" s="171"/>
      <c r="G99" s="171"/>
    </row>
    <row r="100" spans="1:7" s="84" customFormat="1" ht="18.75" x14ac:dyDescent="0.4">
      <c r="A100" s="171">
        <v>97</v>
      </c>
      <c r="B100" s="171"/>
      <c r="C100" s="167"/>
      <c r="D100" s="171"/>
      <c r="E100" s="171"/>
      <c r="F100" s="171"/>
      <c r="G100" s="171"/>
    </row>
    <row r="101" spans="1:7" s="84" customFormat="1" ht="18.75" x14ac:dyDescent="0.4">
      <c r="A101" s="171">
        <v>98</v>
      </c>
      <c r="B101" s="171"/>
      <c r="C101" s="167"/>
      <c r="D101" s="171"/>
      <c r="E101" s="171"/>
      <c r="F101" s="171"/>
      <c r="G101" s="171"/>
    </row>
    <row r="102" spans="1:7" s="84" customFormat="1" ht="18.75" x14ac:dyDescent="0.4">
      <c r="A102" s="171">
        <v>99</v>
      </c>
      <c r="B102" s="171"/>
      <c r="C102" s="167"/>
      <c r="D102" s="171"/>
      <c r="E102" s="171"/>
      <c r="F102" s="171"/>
      <c r="G102" s="171"/>
    </row>
    <row r="103" spans="1:7" s="84" customFormat="1" ht="18.75" x14ac:dyDescent="0.4">
      <c r="A103" s="171">
        <v>100</v>
      </c>
      <c r="B103" s="171"/>
      <c r="C103" s="167"/>
      <c r="D103" s="171"/>
      <c r="E103" s="171"/>
      <c r="F103" s="171"/>
      <c r="G103" s="171"/>
    </row>
    <row r="104" spans="1:7" s="84" customFormat="1" ht="18.75" x14ac:dyDescent="0.4">
      <c r="A104" s="171">
        <v>101</v>
      </c>
      <c r="B104" s="171"/>
      <c r="C104" s="167"/>
      <c r="D104" s="171"/>
      <c r="E104" s="171"/>
      <c r="F104" s="171"/>
      <c r="G104" s="171"/>
    </row>
    <row r="105" spans="1:7" s="84" customFormat="1" ht="18.75" x14ac:dyDescent="0.4">
      <c r="A105" s="171">
        <v>102</v>
      </c>
      <c r="B105" s="171"/>
      <c r="C105" s="167"/>
      <c r="D105" s="171"/>
      <c r="E105" s="171"/>
      <c r="F105" s="171"/>
      <c r="G105" s="171"/>
    </row>
    <row r="106" spans="1:7" ht="18.75" x14ac:dyDescent="0.25">
      <c r="A106" s="171">
        <v>103</v>
      </c>
      <c r="B106" s="171"/>
      <c r="C106" s="167"/>
      <c r="D106" s="171"/>
      <c r="E106" s="171"/>
      <c r="F106" s="171"/>
      <c r="G106" s="171"/>
    </row>
    <row r="107" spans="1:7" ht="18.75" x14ac:dyDescent="0.25">
      <c r="A107" s="171">
        <v>104</v>
      </c>
      <c r="B107" s="171"/>
      <c r="C107" s="167"/>
      <c r="D107" s="171"/>
      <c r="E107" s="171"/>
      <c r="F107" s="171"/>
      <c r="G107" s="171"/>
    </row>
    <row r="108" spans="1:7" ht="18.75" x14ac:dyDescent="0.25">
      <c r="A108" s="171">
        <v>105</v>
      </c>
      <c r="B108" s="171"/>
      <c r="C108" s="167"/>
      <c r="D108" s="171"/>
      <c r="E108" s="171"/>
      <c r="F108" s="171"/>
      <c r="G108" s="171"/>
    </row>
    <row r="109" spans="1:7" ht="18.75" x14ac:dyDescent="0.25">
      <c r="A109" s="171">
        <v>106</v>
      </c>
      <c r="B109" s="171"/>
      <c r="C109" s="167"/>
      <c r="D109" s="171"/>
      <c r="E109" s="171"/>
      <c r="F109" s="171"/>
      <c r="G109" s="171"/>
    </row>
    <row r="110" spans="1:7" ht="18.75" x14ac:dyDescent="0.25">
      <c r="A110" s="171">
        <v>107</v>
      </c>
      <c r="B110" s="171"/>
      <c r="C110" s="167"/>
      <c r="D110" s="171"/>
      <c r="E110" s="171"/>
      <c r="F110" s="171"/>
      <c r="G110" s="171"/>
    </row>
    <row r="111" spans="1:7" ht="18.75" x14ac:dyDescent="0.25">
      <c r="A111" s="171">
        <v>108</v>
      </c>
      <c r="B111" s="171"/>
      <c r="C111" s="167"/>
      <c r="D111" s="171"/>
      <c r="E111" s="171"/>
      <c r="F111" s="171"/>
      <c r="G111" s="171"/>
    </row>
    <row r="112" spans="1:7" ht="18.75" x14ac:dyDescent="0.25">
      <c r="A112" s="171">
        <v>109</v>
      </c>
      <c r="B112" s="171"/>
      <c r="C112" s="167"/>
      <c r="D112" s="171"/>
      <c r="E112" s="171"/>
      <c r="F112" s="171"/>
      <c r="G112" s="171"/>
    </row>
    <row r="113" spans="1:7" ht="18.75" x14ac:dyDescent="0.25">
      <c r="A113" s="171">
        <v>110</v>
      </c>
      <c r="B113" s="171"/>
      <c r="C113" s="167"/>
      <c r="D113" s="171"/>
      <c r="E113" s="171"/>
      <c r="F113" s="171"/>
      <c r="G113" s="171"/>
    </row>
    <row r="114" spans="1:7" ht="18.75" x14ac:dyDescent="0.25">
      <c r="A114" s="171">
        <v>111</v>
      </c>
      <c r="B114" s="171"/>
      <c r="C114" s="167"/>
      <c r="D114" s="171"/>
      <c r="E114" s="171"/>
      <c r="F114" s="171"/>
      <c r="G114" s="171"/>
    </row>
    <row r="115" spans="1:7" ht="18.75" x14ac:dyDescent="0.25">
      <c r="A115" s="171">
        <v>112</v>
      </c>
      <c r="B115" s="171"/>
      <c r="C115" s="167"/>
      <c r="D115" s="171"/>
      <c r="E115" s="171"/>
      <c r="F115" s="171"/>
      <c r="G115" s="171"/>
    </row>
    <row r="116" spans="1:7" ht="18.75" x14ac:dyDescent="0.25">
      <c r="A116" s="171">
        <v>113</v>
      </c>
      <c r="B116" s="171"/>
      <c r="C116" s="167"/>
      <c r="D116" s="171"/>
      <c r="E116" s="171"/>
      <c r="F116" s="171"/>
      <c r="G116" s="171"/>
    </row>
    <row r="117" spans="1:7" ht="18.75" x14ac:dyDescent="0.25">
      <c r="A117" s="171">
        <v>114</v>
      </c>
      <c r="B117" s="171"/>
      <c r="C117" s="167"/>
      <c r="D117" s="171"/>
      <c r="E117" s="171"/>
      <c r="F117" s="171"/>
      <c r="G117" s="171"/>
    </row>
    <row r="118" spans="1:7" ht="18.75" x14ac:dyDescent="0.25">
      <c r="A118" s="171">
        <v>115</v>
      </c>
      <c r="B118" s="171"/>
      <c r="C118" s="167"/>
      <c r="D118" s="171"/>
      <c r="E118" s="171"/>
      <c r="F118" s="171"/>
      <c r="G118" s="171"/>
    </row>
    <row r="119" spans="1:7" ht="18.75" x14ac:dyDescent="0.25">
      <c r="A119" s="171">
        <v>116</v>
      </c>
      <c r="B119" s="171"/>
      <c r="C119" s="167"/>
      <c r="D119" s="171"/>
      <c r="E119" s="171"/>
      <c r="F119" s="171"/>
      <c r="G119" s="171"/>
    </row>
    <row r="120" spans="1:7" ht="18.75" x14ac:dyDescent="0.25">
      <c r="A120" s="171">
        <v>117</v>
      </c>
      <c r="B120" s="171"/>
      <c r="C120" s="167"/>
      <c r="D120" s="171"/>
      <c r="E120" s="171"/>
      <c r="F120" s="171"/>
      <c r="G120" s="171"/>
    </row>
    <row r="121" spans="1:7" ht="18.75" x14ac:dyDescent="0.25">
      <c r="A121" s="171">
        <v>118</v>
      </c>
      <c r="B121" s="171"/>
      <c r="C121" s="167"/>
      <c r="D121" s="171"/>
      <c r="E121" s="171"/>
      <c r="F121" s="171"/>
      <c r="G121" s="171"/>
    </row>
    <row r="122" spans="1:7" ht="18.75" x14ac:dyDescent="0.25">
      <c r="A122" s="171">
        <v>119</v>
      </c>
      <c r="B122" s="171"/>
      <c r="C122" s="167"/>
      <c r="D122" s="171"/>
      <c r="E122" s="171"/>
      <c r="F122" s="171"/>
      <c r="G122" s="171"/>
    </row>
    <row r="123" spans="1:7" ht="18.75" x14ac:dyDescent="0.25">
      <c r="A123" s="171">
        <v>120</v>
      </c>
      <c r="B123" s="171"/>
      <c r="C123" s="167"/>
      <c r="D123" s="171"/>
      <c r="E123" s="171"/>
      <c r="F123" s="171"/>
      <c r="G123" s="171"/>
    </row>
    <row r="124" spans="1:7" ht="18.75" x14ac:dyDescent="0.25">
      <c r="A124" s="171">
        <v>121</v>
      </c>
      <c r="B124" s="171"/>
      <c r="C124" s="167"/>
      <c r="D124" s="171"/>
      <c r="E124" s="171"/>
      <c r="F124" s="171"/>
      <c r="G124" s="171"/>
    </row>
    <row r="125" spans="1:7" ht="18.75" x14ac:dyDescent="0.25">
      <c r="A125" s="171">
        <v>122</v>
      </c>
      <c r="B125" s="171"/>
      <c r="C125" s="167"/>
      <c r="D125" s="171"/>
      <c r="E125" s="171"/>
      <c r="F125" s="171"/>
      <c r="G125" s="171"/>
    </row>
    <row r="126" spans="1:7" ht="18.75" x14ac:dyDescent="0.25">
      <c r="A126" s="171">
        <v>123</v>
      </c>
      <c r="B126" s="171"/>
      <c r="C126" s="167"/>
      <c r="D126" s="171"/>
      <c r="E126" s="171"/>
      <c r="F126" s="171"/>
      <c r="G126" s="171"/>
    </row>
    <row r="127" spans="1:7" ht="18.75" x14ac:dyDescent="0.25">
      <c r="A127" s="171">
        <v>124</v>
      </c>
      <c r="B127" s="171"/>
      <c r="C127" s="167"/>
      <c r="D127" s="171"/>
      <c r="E127" s="171"/>
      <c r="F127" s="171"/>
      <c r="G127" s="171"/>
    </row>
    <row r="128" spans="1:7" ht="18.75" x14ac:dyDescent="0.25">
      <c r="A128" s="171">
        <v>125</v>
      </c>
      <c r="B128" s="171"/>
      <c r="C128" s="167"/>
      <c r="D128" s="171"/>
      <c r="E128" s="171"/>
      <c r="F128" s="171"/>
      <c r="G128" s="171"/>
    </row>
    <row r="129" spans="1:7" ht="18.75" x14ac:dyDescent="0.25">
      <c r="A129" s="171">
        <v>126</v>
      </c>
      <c r="B129" s="171"/>
      <c r="C129" s="167"/>
      <c r="D129" s="171"/>
      <c r="E129" s="171"/>
      <c r="F129" s="171"/>
      <c r="G129" s="171"/>
    </row>
    <row r="130" spans="1:7" ht="18.75" x14ac:dyDescent="0.25">
      <c r="A130" s="171">
        <v>127</v>
      </c>
      <c r="B130" s="171"/>
      <c r="C130" s="167"/>
      <c r="D130" s="171"/>
      <c r="E130" s="171"/>
      <c r="F130" s="171"/>
      <c r="G130" s="171"/>
    </row>
    <row r="131" spans="1:7" ht="18.75" x14ac:dyDescent="0.25">
      <c r="A131" s="171">
        <v>128</v>
      </c>
      <c r="B131" s="171"/>
      <c r="C131" s="167"/>
      <c r="D131" s="171"/>
      <c r="E131" s="171"/>
      <c r="F131" s="171"/>
      <c r="G131" s="171"/>
    </row>
    <row r="132" spans="1:7" ht="18.75" x14ac:dyDescent="0.25">
      <c r="A132" s="171">
        <v>129</v>
      </c>
      <c r="B132" s="171"/>
      <c r="C132" s="167"/>
      <c r="D132" s="171"/>
      <c r="E132" s="171"/>
      <c r="F132" s="171"/>
      <c r="G132" s="171"/>
    </row>
    <row r="133" spans="1:7" ht="18.75" x14ac:dyDescent="0.25">
      <c r="A133" s="171">
        <v>130</v>
      </c>
      <c r="B133" s="171"/>
      <c r="C133" s="167"/>
      <c r="D133" s="171"/>
      <c r="E133" s="171"/>
      <c r="F133" s="171"/>
      <c r="G133" s="171"/>
    </row>
    <row r="134" spans="1:7" ht="18.75" x14ac:dyDescent="0.25">
      <c r="A134" s="171">
        <v>131</v>
      </c>
      <c r="B134" s="171"/>
      <c r="C134" s="167"/>
      <c r="D134" s="171"/>
      <c r="E134" s="171"/>
      <c r="F134" s="171"/>
      <c r="G134" s="171"/>
    </row>
    <row r="135" spans="1:7" ht="18.75" x14ac:dyDescent="0.25">
      <c r="A135" s="171">
        <v>132</v>
      </c>
      <c r="B135" s="171"/>
      <c r="C135" s="167"/>
      <c r="D135" s="171"/>
      <c r="E135" s="171"/>
      <c r="F135" s="171"/>
      <c r="G135" s="171"/>
    </row>
    <row r="136" spans="1:7" ht="18.75" x14ac:dyDescent="0.25">
      <c r="A136" s="171">
        <v>133</v>
      </c>
      <c r="B136" s="171"/>
      <c r="C136" s="167"/>
      <c r="D136" s="171"/>
      <c r="E136" s="171"/>
      <c r="F136" s="171"/>
      <c r="G136" s="171"/>
    </row>
    <row r="137" spans="1:7" ht="18.75" x14ac:dyDescent="0.25">
      <c r="A137" s="171">
        <v>134</v>
      </c>
      <c r="B137" s="171"/>
      <c r="C137" s="167"/>
      <c r="D137" s="171"/>
      <c r="E137" s="171"/>
      <c r="F137" s="171"/>
      <c r="G137" s="171"/>
    </row>
    <row r="138" spans="1:7" ht="18.75" x14ac:dyDescent="0.25">
      <c r="A138" s="171">
        <v>135</v>
      </c>
      <c r="B138" s="171"/>
      <c r="C138" s="167"/>
      <c r="D138" s="171"/>
      <c r="E138" s="171"/>
      <c r="F138" s="171"/>
      <c r="G138" s="171"/>
    </row>
    <row r="139" spans="1:7" ht="17.25" x14ac:dyDescent="0.25">
      <c r="A139" s="171">
        <v>136</v>
      </c>
    </row>
    <row r="140" spans="1:7" ht="17.25" x14ac:dyDescent="0.25">
      <c r="A140" s="171">
        <v>137</v>
      </c>
    </row>
  </sheetData>
  <conditionalFormatting sqref="D1:D3 D10:D15 D139:D65441">
    <cfRule type="cellIs" dxfId="28" priority="259" operator="equal">
      <formula>$R$2</formula>
    </cfRule>
  </conditionalFormatting>
  <conditionalFormatting sqref="D6:D9">
    <cfRule type="cellIs" dxfId="27" priority="79" operator="equal">
      <formula>$AB$2</formula>
    </cfRule>
    <cfRule type="cellIs" dxfId="26" priority="80" operator="equal">
      <formula>$AA$2</formula>
    </cfRule>
    <cfRule type="cellIs" dxfId="25" priority="81" operator="equal">
      <formula>$Z$2</formula>
    </cfRule>
    <cfRule type="cellIs" dxfId="24" priority="82" operator="equal">
      <formula>$Y$2</formula>
    </cfRule>
    <cfRule type="cellIs" dxfId="23" priority="83" operator="equal">
      <formula>$X$2</formula>
    </cfRule>
    <cfRule type="cellIs" dxfId="22" priority="84" operator="equal">
      <formula>$W$2</formula>
    </cfRule>
    <cfRule type="cellIs" dxfId="21" priority="85" operator="equal">
      <formula>$V$2</formula>
    </cfRule>
    <cfRule type="cellIs" dxfId="20" priority="86" operator="equal">
      <formula>$U$2</formula>
    </cfRule>
    <cfRule type="cellIs" dxfId="19" priority="87" operator="equal">
      <formula>$T$2</formula>
    </cfRule>
    <cfRule type="cellIs" dxfId="18" priority="88" operator="equal">
      <formula>$S$2</formula>
    </cfRule>
  </conditionalFormatting>
  <conditionalFormatting sqref="D6:D9">
    <cfRule type="cellIs" dxfId="17" priority="90" operator="equal">
      <formula>$Q$2</formula>
    </cfRule>
  </conditionalFormatting>
  <conditionalFormatting sqref="D6:D9">
    <cfRule type="cellIs" dxfId="16" priority="89" operator="equal">
      <formula>$R$2</formula>
    </cfRule>
  </conditionalFormatting>
  <conditionalFormatting sqref="D4:D5">
    <cfRule type="cellIs" dxfId="15" priority="7" operator="equal">
      <formula>$X$2</formula>
    </cfRule>
    <cfRule type="cellIs" dxfId="14" priority="8" operator="equal">
      <formula>$W$2</formula>
    </cfRule>
    <cfRule type="cellIs" dxfId="13" priority="9" operator="equal">
      <formula>$V$2</formula>
    </cfRule>
    <cfRule type="cellIs" dxfId="12" priority="10" operator="equal">
      <formula>$U$2</formula>
    </cfRule>
    <cfRule type="cellIs" dxfId="11" priority="11" operator="equal">
      <formula>$T$2</formula>
    </cfRule>
    <cfRule type="cellIs" dxfId="10" priority="12" operator="equal">
      <formula>$S$2</formula>
    </cfRule>
    <cfRule type="cellIs" dxfId="9" priority="13" operator="equal">
      <formula>$R$2</formula>
    </cfRule>
    <cfRule type="cellIs" dxfId="8" priority="14" operator="equal">
      <formula>$Q$2</formula>
    </cfRule>
    <cfRule type="cellIs" dxfId="7" priority="15" operator="equal">
      <formula>$P$2</formula>
    </cfRule>
    <cfRule type="cellIs" dxfId="6" priority="16" operator="equal">
      <formula>$O$2</formula>
    </cfRule>
  </conditionalFormatting>
  <conditionalFormatting sqref="D4:D5">
    <cfRule type="cellIs" dxfId="5" priority="18" operator="equal">
      <formula>$M$2</formula>
    </cfRule>
  </conditionalFormatting>
  <conditionalFormatting sqref="D4:D5">
    <cfRule type="cellIs" dxfId="4" priority="17" operator="equal">
      <formula>$N$2</formula>
    </cfRule>
  </conditionalFormatting>
  <conditionalFormatting sqref="D16:D28">
    <cfRule type="cellIs" dxfId="3" priority="5" operator="equal">
      <formula>$R$2</formula>
    </cfRule>
  </conditionalFormatting>
  <conditionalFormatting sqref="D29:D41">
    <cfRule type="cellIs" dxfId="2" priority="4" operator="equal">
      <formula>$R$2</formula>
    </cfRule>
  </conditionalFormatting>
  <conditionalFormatting sqref="D97:D138">
    <cfRule type="cellIs" dxfId="1" priority="3" operator="equal">
      <formula>$R$2</formula>
    </cfRule>
  </conditionalFormatting>
  <conditionalFormatting sqref="D42:D96">
    <cfRule type="cellIs" dxfId="0" priority="1" operator="equal">
      <formula>$R$2</formula>
    </cfRule>
  </conditionalFormatting>
  <dataValidations count="1">
    <dataValidation type="list" allowBlank="1" showInputMessage="1" showErrorMessage="1" sqref="E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3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1.14062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  <c r="P1" s="44" t="s">
        <v>89</v>
      </c>
    </row>
    <row r="2" spans="1:27" ht="29.25" thickBot="1" x14ac:dyDescent="0.6">
      <c r="A2" s="18"/>
      <c r="B2" s="18"/>
      <c r="C2" s="18"/>
      <c r="D2" s="18"/>
      <c r="E2" s="1" t="s">
        <v>57</v>
      </c>
      <c r="G2" s="18"/>
      <c r="H2" s="18" t="s">
        <v>86</v>
      </c>
      <c r="I2" s="62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4" t="s">
        <v>0</v>
      </c>
      <c r="B3" s="42" t="s">
        <v>51</v>
      </c>
      <c r="C3" s="42" t="s">
        <v>88</v>
      </c>
      <c r="D3" s="42" t="s">
        <v>76</v>
      </c>
      <c r="E3" s="42" t="s">
        <v>1</v>
      </c>
      <c r="F3" s="42" t="s">
        <v>2</v>
      </c>
      <c r="G3" s="43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61" customFormat="1" ht="18.75" customHeight="1" x14ac:dyDescent="0.45">
      <c r="A4" s="64">
        <v>1</v>
      </c>
      <c r="B4" s="64" t="s">
        <v>129</v>
      </c>
      <c r="C4" s="139" t="s">
        <v>89</v>
      </c>
      <c r="D4" s="140" t="s">
        <v>112</v>
      </c>
      <c r="E4" s="64" t="s">
        <v>123</v>
      </c>
      <c r="F4" s="64" t="s">
        <v>286</v>
      </c>
      <c r="G4" s="64" t="s">
        <v>288</v>
      </c>
      <c r="H4" s="114"/>
      <c r="I4" s="111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5" t="e">
        <f>IF(I4&lt;=0,100,IF(I4&lt;=90,100,IF(AND(I4&gt;90,I4&lt;=180),75,IF(AND(I4&gt;180,I4&lt;=360),50,IF(AND(I4&gt;360,I4&lt;=720),25,0)))))</f>
        <v>#VALUE!</v>
      </c>
      <c r="K4" s="96"/>
      <c r="O4" s="66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61" customFormat="1" ht="18.75" customHeight="1" x14ac:dyDescent="0.45">
      <c r="A5" s="64">
        <v>2</v>
      </c>
      <c r="B5" s="64" t="s">
        <v>129</v>
      </c>
      <c r="C5" s="139" t="s">
        <v>89</v>
      </c>
      <c r="D5" s="140" t="s">
        <v>112</v>
      </c>
      <c r="E5" s="64" t="s">
        <v>50</v>
      </c>
      <c r="F5" s="64" t="s">
        <v>286</v>
      </c>
      <c r="G5" s="64" t="s">
        <v>289</v>
      </c>
      <c r="H5" s="86"/>
      <c r="I5" s="31"/>
      <c r="J5" s="31"/>
      <c r="K5" s="31"/>
      <c r="O5" s="66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61" customFormat="1" ht="18.75" customHeight="1" x14ac:dyDescent="0.45">
      <c r="A6" s="64">
        <v>3</v>
      </c>
      <c r="B6" s="64" t="s">
        <v>290</v>
      </c>
      <c r="C6" s="139" t="s">
        <v>89</v>
      </c>
      <c r="D6" s="140" t="s">
        <v>291</v>
      </c>
      <c r="E6" s="64" t="s">
        <v>50</v>
      </c>
      <c r="F6" s="64" t="s">
        <v>380</v>
      </c>
      <c r="G6" s="64" t="s">
        <v>303</v>
      </c>
      <c r="H6" s="86"/>
      <c r="I6" s="31"/>
      <c r="J6" s="31"/>
      <c r="K6" s="31"/>
      <c r="O6" s="66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61" customFormat="1" ht="18.75" customHeight="1" x14ac:dyDescent="0.45">
      <c r="A7" s="64">
        <v>4</v>
      </c>
      <c r="B7" s="64" t="s">
        <v>290</v>
      </c>
      <c r="C7" s="139" t="s">
        <v>89</v>
      </c>
      <c r="D7" s="140" t="s">
        <v>291</v>
      </c>
      <c r="E7" s="64" t="s">
        <v>50</v>
      </c>
      <c r="F7" s="64" t="s">
        <v>395</v>
      </c>
      <c r="G7" s="64" t="s">
        <v>329</v>
      </c>
      <c r="H7" s="86"/>
      <c r="I7" s="31"/>
      <c r="J7" s="31"/>
      <c r="K7" s="31"/>
      <c r="O7" s="66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61" customFormat="1" ht="18.75" customHeight="1" x14ac:dyDescent="0.45">
      <c r="A8" s="64">
        <v>5</v>
      </c>
      <c r="B8" s="64" t="s">
        <v>290</v>
      </c>
      <c r="C8" s="139" t="s">
        <v>89</v>
      </c>
      <c r="D8" s="140" t="s">
        <v>291</v>
      </c>
      <c r="E8" s="64" t="s">
        <v>50</v>
      </c>
      <c r="F8" s="64" t="s">
        <v>396</v>
      </c>
      <c r="G8" s="64" t="s">
        <v>397</v>
      </c>
      <c r="H8" s="91"/>
      <c r="I8" s="91"/>
      <c r="J8" s="91"/>
      <c r="K8" s="91"/>
      <c r="O8" s="66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ht="18.75" customHeight="1" x14ac:dyDescent="0.25">
      <c r="A9" s="64">
        <v>6</v>
      </c>
      <c r="B9" s="64" t="s">
        <v>523</v>
      </c>
      <c r="C9" s="139" t="s">
        <v>89</v>
      </c>
      <c r="D9" s="140" t="s">
        <v>524</v>
      </c>
      <c r="E9" s="64" t="s">
        <v>50</v>
      </c>
      <c r="F9" s="64" t="s">
        <v>689</v>
      </c>
      <c r="G9" s="64" t="s">
        <v>168</v>
      </c>
    </row>
    <row r="10" spans="1:27" ht="18.75" customHeight="1" x14ac:dyDescent="0.25">
      <c r="A10" s="64">
        <v>7</v>
      </c>
      <c r="B10" s="64" t="s">
        <v>523</v>
      </c>
      <c r="C10" s="139" t="s">
        <v>89</v>
      </c>
      <c r="D10" s="140" t="s">
        <v>524</v>
      </c>
      <c r="E10" s="64" t="s">
        <v>50</v>
      </c>
      <c r="F10" s="64" t="s">
        <v>692</v>
      </c>
      <c r="G10" s="64" t="s">
        <v>693</v>
      </c>
    </row>
    <row r="11" spans="1:27" ht="18.75" x14ac:dyDescent="0.25">
      <c r="A11" s="64">
        <v>8</v>
      </c>
      <c r="B11" s="64" t="s">
        <v>523</v>
      </c>
      <c r="C11" s="139" t="s">
        <v>89</v>
      </c>
      <c r="D11" s="140" t="s">
        <v>524</v>
      </c>
      <c r="E11" s="64" t="s">
        <v>50</v>
      </c>
      <c r="F11" s="64" t="s">
        <v>694</v>
      </c>
      <c r="G11" s="64" t="s">
        <v>602</v>
      </c>
    </row>
    <row r="12" spans="1:27" ht="18.75" x14ac:dyDescent="0.25">
      <c r="A12" s="64">
        <v>9</v>
      </c>
      <c r="B12" s="64" t="s">
        <v>523</v>
      </c>
      <c r="C12" s="139" t="s">
        <v>89</v>
      </c>
      <c r="D12" s="140" t="s">
        <v>524</v>
      </c>
      <c r="E12" s="64" t="s">
        <v>716</v>
      </c>
      <c r="F12" s="64" t="s">
        <v>715</v>
      </c>
      <c r="G12" s="64" t="s">
        <v>717</v>
      </c>
    </row>
    <row r="13" spans="1:27" ht="18.75" x14ac:dyDescent="0.25">
      <c r="A13" s="64">
        <v>10</v>
      </c>
      <c r="B13" s="64" t="s">
        <v>847</v>
      </c>
      <c r="C13" s="139" t="s">
        <v>89</v>
      </c>
      <c r="D13" s="140" t="s">
        <v>833</v>
      </c>
      <c r="E13" s="64" t="s">
        <v>50</v>
      </c>
      <c r="F13" s="64" t="s">
        <v>940</v>
      </c>
      <c r="G13" s="64" t="s">
        <v>941</v>
      </c>
    </row>
    <row r="14" spans="1:27" ht="18.75" x14ac:dyDescent="0.25">
      <c r="A14" s="64">
        <v>11</v>
      </c>
      <c r="B14" s="64" t="s">
        <v>847</v>
      </c>
      <c r="C14" s="139" t="s">
        <v>89</v>
      </c>
      <c r="D14" s="140" t="s">
        <v>833</v>
      </c>
      <c r="E14" s="64" t="s">
        <v>50</v>
      </c>
      <c r="F14" s="64" t="s">
        <v>942</v>
      </c>
      <c r="G14" s="64" t="s">
        <v>943</v>
      </c>
    </row>
    <row r="15" spans="1:27" ht="18.75" x14ac:dyDescent="0.25">
      <c r="A15" s="64">
        <v>12</v>
      </c>
      <c r="B15" s="64" t="s">
        <v>847</v>
      </c>
      <c r="C15" s="139" t="s">
        <v>89</v>
      </c>
      <c r="D15" s="140" t="s">
        <v>833</v>
      </c>
      <c r="E15" s="64" t="s">
        <v>50</v>
      </c>
      <c r="F15" s="64" t="s">
        <v>942</v>
      </c>
      <c r="G15" s="64" t="s">
        <v>944</v>
      </c>
    </row>
    <row r="16" spans="1:27" ht="18.75" x14ac:dyDescent="0.25">
      <c r="A16" s="64">
        <v>13</v>
      </c>
      <c r="B16" s="64" t="s">
        <v>847</v>
      </c>
      <c r="C16" s="139" t="s">
        <v>89</v>
      </c>
      <c r="D16" s="140" t="s">
        <v>833</v>
      </c>
      <c r="E16" s="64" t="s">
        <v>50</v>
      </c>
      <c r="F16" s="64" t="s">
        <v>945</v>
      </c>
      <c r="G16" s="64" t="s">
        <v>552</v>
      </c>
    </row>
    <row r="17" spans="1:7" ht="18.75" x14ac:dyDescent="0.25">
      <c r="A17" s="64">
        <v>14</v>
      </c>
      <c r="B17" s="64" t="s">
        <v>847</v>
      </c>
      <c r="C17" s="139" t="s">
        <v>89</v>
      </c>
      <c r="D17" s="140" t="s">
        <v>833</v>
      </c>
      <c r="E17" s="64" t="s">
        <v>50</v>
      </c>
      <c r="F17" s="64" t="s">
        <v>946</v>
      </c>
      <c r="G17" s="64" t="s">
        <v>947</v>
      </c>
    </row>
    <row r="18" spans="1:7" ht="18.75" x14ac:dyDescent="0.25">
      <c r="A18" s="64">
        <v>15</v>
      </c>
      <c r="B18" s="64" t="s">
        <v>847</v>
      </c>
      <c r="C18" s="139" t="s">
        <v>89</v>
      </c>
      <c r="D18" s="140" t="s">
        <v>833</v>
      </c>
      <c r="E18" s="64" t="s">
        <v>50</v>
      </c>
      <c r="F18" s="64" t="s">
        <v>948</v>
      </c>
      <c r="G18" s="64" t="s">
        <v>924</v>
      </c>
    </row>
    <row r="19" spans="1:7" ht="18.75" x14ac:dyDescent="0.25">
      <c r="A19" s="64">
        <v>16</v>
      </c>
      <c r="B19" s="64" t="s">
        <v>847</v>
      </c>
      <c r="C19" s="139" t="s">
        <v>89</v>
      </c>
      <c r="D19" s="140" t="s">
        <v>833</v>
      </c>
      <c r="E19" s="64" t="s">
        <v>50</v>
      </c>
      <c r="F19" s="64" t="s">
        <v>959</v>
      </c>
      <c r="G19" s="64" t="s">
        <v>960</v>
      </c>
    </row>
    <row r="20" spans="1:7" ht="18.75" x14ac:dyDescent="0.25">
      <c r="A20" s="64">
        <v>17</v>
      </c>
      <c r="B20" s="64" t="s">
        <v>847</v>
      </c>
      <c r="C20" s="139" t="s">
        <v>89</v>
      </c>
      <c r="D20" s="140" t="s">
        <v>833</v>
      </c>
      <c r="E20" s="64" t="s">
        <v>961</v>
      </c>
      <c r="F20" s="64" t="s">
        <v>962</v>
      </c>
      <c r="G20" s="64" t="s">
        <v>75</v>
      </c>
    </row>
    <row r="21" spans="1:7" ht="18.75" x14ac:dyDescent="0.25">
      <c r="A21" s="64">
        <v>18</v>
      </c>
      <c r="B21" s="64" t="s">
        <v>847</v>
      </c>
      <c r="C21" s="139" t="s">
        <v>89</v>
      </c>
      <c r="D21" s="140" t="s">
        <v>833</v>
      </c>
      <c r="E21" s="64" t="s">
        <v>50</v>
      </c>
      <c r="F21" s="64" t="s">
        <v>965</v>
      </c>
      <c r="G21" s="64" t="s">
        <v>966</v>
      </c>
    </row>
    <row r="22" spans="1:7" ht="18.75" x14ac:dyDescent="0.25">
      <c r="A22" s="64">
        <v>19</v>
      </c>
      <c r="B22" s="64" t="s">
        <v>1185</v>
      </c>
      <c r="C22" s="139" t="s">
        <v>89</v>
      </c>
      <c r="D22" s="140" t="s">
        <v>833</v>
      </c>
      <c r="E22" s="64" t="s">
        <v>50</v>
      </c>
      <c r="F22" s="64" t="s">
        <v>940</v>
      </c>
      <c r="G22" s="64" t="s">
        <v>941</v>
      </c>
    </row>
    <row r="23" spans="1:7" ht="18.75" x14ac:dyDescent="0.25">
      <c r="A23" s="64">
        <v>20</v>
      </c>
      <c r="B23" s="64" t="s">
        <v>1185</v>
      </c>
      <c r="C23" s="139" t="s">
        <v>89</v>
      </c>
      <c r="D23" s="140" t="s">
        <v>833</v>
      </c>
      <c r="E23" s="64" t="s">
        <v>1192</v>
      </c>
      <c r="F23" s="64" t="s">
        <v>1201</v>
      </c>
      <c r="G23" s="64" t="s">
        <v>924</v>
      </c>
    </row>
    <row r="24" spans="1:7" ht="18.75" x14ac:dyDescent="0.25">
      <c r="A24" s="64">
        <v>21</v>
      </c>
      <c r="B24" s="64" t="s">
        <v>1185</v>
      </c>
      <c r="C24" s="139" t="s">
        <v>89</v>
      </c>
      <c r="D24" s="140" t="s">
        <v>833</v>
      </c>
      <c r="E24" s="64" t="s">
        <v>50</v>
      </c>
      <c r="F24" s="64" t="s">
        <v>1203</v>
      </c>
      <c r="G24" s="64" t="s">
        <v>693</v>
      </c>
    </row>
    <row r="25" spans="1:7" ht="18.75" x14ac:dyDescent="0.25">
      <c r="A25" s="64">
        <v>22</v>
      </c>
      <c r="B25" s="64" t="s">
        <v>1185</v>
      </c>
      <c r="C25" s="139" t="s">
        <v>89</v>
      </c>
      <c r="D25" s="140" t="s">
        <v>833</v>
      </c>
      <c r="E25" s="64" t="s">
        <v>246</v>
      </c>
      <c r="F25" s="64" t="s">
        <v>1204</v>
      </c>
      <c r="G25" s="64" t="s">
        <v>924</v>
      </c>
    </row>
    <row r="26" spans="1:7" ht="18.75" x14ac:dyDescent="0.25">
      <c r="A26" s="64">
        <v>23</v>
      </c>
      <c r="B26" s="64" t="s">
        <v>1185</v>
      </c>
      <c r="C26" s="139" t="s">
        <v>89</v>
      </c>
      <c r="D26" s="140" t="s">
        <v>833</v>
      </c>
      <c r="E26" s="64" t="s">
        <v>1246</v>
      </c>
      <c r="F26" s="64" t="s">
        <v>1245</v>
      </c>
      <c r="G26" s="64" t="s">
        <v>1224</v>
      </c>
    </row>
    <row r="27" spans="1:7" ht="18.75" x14ac:dyDescent="0.25">
      <c r="A27" s="64">
        <v>24</v>
      </c>
      <c r="B27" s="64" t="s">
        <v>1185</v>
      </c>
      <c r="C27" s="139" t="s">
        <v>89</v>
      </c>
      <c r="D27" s="140" t="s">
        <v>1118</v>
      </c>
      <c r="E27" s="64" t="s">
        <v>50</v>
      </c>
      <c r="F27" s="64" t="s">
        <v>1306</v>
      </c>
      <c r="G27" s="64" t="s">
        <v>1307</v>
      </c>
    </row>
    <row r="28" spans="1:7" ht="18.75" x14ac:dyDescent="0.25">
      <c r="A28" s="64">
        <v>25</v>
      </c>
      <c r="B28" s="64" t="s">
        <v>1185</v>
      </c>
      <c r="C28" s="139" t="s">
        <v>89</v>
      </c>
      <c r="D28" s="140" t="s">
        <v>1118</v>
      </c>
      <c r="E28" s="64" t="s">
        <v>50</v>
      </c>
      <c r="F28" s="64" t="s">
        <v>1308</v>
      </c>
      <c r="G28" s="64" t="s">
        <v>1307</v>
      </c>
    </row>
    <row r="29" spans="1:7" ht="18.75" x14ac:dyDescent="0.25">
      <c r="A29" s="64">
        <v>26</v>
      </c>
      <c r="B29" s="64" t="s">
        <v>1918</v>
      </c>
      <c r="C29" s="139" t="s">
        <v>89</v>
      </c>
      <c r="D29" s="140" t="s">
        <v>1331</v>
      </c>
      <c r="E29" s="171" t="s">
        <v>50</v>
      </c>
      <c r="F29" s="171" t="s">
        <v>1925</v>
      </c>
      <c r="G29" s="171" t="s">
        <v>839</v>
      </c>
    </row>
    <row r="30" spans="1:7" ht="18.75" x14ac:dyDescent="0.25">
      <c r="A30" s="64">
        <v>27</v>
      </c>
      <c r="B30" s="64" t="s">
        <v>1918</v>
      </c>
      <c r="C30" s="139" t="s">
        <v>89</v>
      </c>
      <c r="D30" s="140" t="s">
        <v>1331</v>
      </c>
      <c r="E30" s="171" t="s">
        <v>50</v>
      </c>
      <c r="F30" s="171" t="s">
        <v>1926</v>
      </c>
      <c r="G30" s="171" t="s">
        <v>1927</v>
      </c>
    </row>
    <row r="31" spans="1:7" ht="18.75" x14ac:dyDescent="0.25">
      <c r="A31" s="64">
        <v>28</v>
      </c>
      <c r="B31" s="64" t="s">
        <v>1918</v>
      </c>
      <c r="C31" s="139" t="s">
        <v>89</v>
      </c>
      <c r="D31" s="140" t="s">
        <v>1331</v>
      </c>
      <c r="E31" s="64" t="s">
        <v>640</v>
      </c>
      <c r="F31" s="64" t="s">
        <v>1928</v>
      </c>
      <c r="G31" s="64" t="s">
        <v>1128</v>
      </c>
    </row>
  </sheetData>
  <conditionalFormatting sqref="D1:D4 D6:D28 D32:D65437">
    <cfRule type="cellIs" dxfId="2512" priority="180" operator="equal">
      <formula>$Q$2</formula>
    </cfRule>
  </conditionalFormatting>
  <conditionalFormatting sqref="D4 D6:D28">
    <cfRule type="cellIs" dxfId="2511" priority="169" operator="equal">
      <formula>$AA$2</formula>
    </cfRule>
    <cfRule type="cellIs" dxfId="2510" priority="170" operator="equal">
      <formula>$Z$2</formula>
    </cfRule>
    <cfRule type="cellIs" dxfId="2509" priority="171" operator="equal">
      <formula>$Y$2</formula>
    </cfRule>
    <cfRule type="cellIs" dxfId="2508" priority="172" operator="equal">
      <formula>$X$2</formula>
    </cfRule>
    <cfRule type="cellIs" dxfId="2507" priority="173" operator="equal">
      <formula>$W$2</formula>
    </cfRule>
    <cfRule type="cellIs" dxfId="2506" priority="174" operator="equal">
      <formula>$V$2</formula>
    </cfRule>
    <cfRule type="cellIs" dxfId="2505" priority="175" operator="equal">
      <formula>$U$2</formula>
    </cfRule>
    <cfRule type="cellIs" dxfId="2504" priority="176" operator="equal">
      <formula>$T$2</formula>
    </cfRule>
    <cfRule type="cellIs" dxfId="2503" priority="177" operator="equal">
      <formula>$S$2</formula>
    </cfRule>
    <cfRule type="cellIs" dxfId="2502" priority="178" operator="equal">
      <formula>$R$2</formula>
    </cfRule>
  </conditionalFormatting>
  <conditionalFormatting sqref="D4 D6:D28">
    <cfRule type="cellIs" dxfId="2501" priority="179" operator="equal">
      <formula>$P$2</formula>
    </cfRule>
  </conditionalFormatting>
  <conditionalFormatting sqref="D5">
    <cfRule type="cellIs" dxfId="2500" priority="24" operator="equal">
      <formula>$Q$2</formula>
    </cfRule>
  </conditionalFormatting>
  <conditionalFormatting sqref="D5">
    <cfRule type="cellIs" dxfId="2499" priority="13" operator="equal">
      <formula>$AA$2</formula>
    </cfRule>
    <cfRule type="cellIs" dxfId="2498" priority="14" operator="equal">
      <formula>$Z$2</formula>
    </cfRule>
    <cfRule type="cellIs" dxfId="2497" priority="15" operator="equal">
      <formula>$Y$2</formula>
    </cfRule>
    <cfRule type="cellIs" dxfId="2496" priority="16" operator="equal">
      <formula>$X$2</formula>
    </cfRule>
    <cfRule type="cellIs" dxfId="2495" priority="17" operator="equal">
      <formula>$W$2</formula>
    </cfRule>
    <cfRule type="cellIs" dxfId="2494" priority="18" operator="equal">
      <formula>$V$2</formula>
    </cfRule>
    <cfRule type="cellIs" dxfId="2493" priority="19" operator="equal">
      <formula>$U$2</formula>
    </cfRule>
    <cfRule type="cellIs" dxfId="2492" priority="20" operator="equal">
      <formula>$T$2</formula>
    </cfRule>
    <cfRule type="cellIs" dxfId="2491" priority="21" operator="equal">
      <formula>$S$2</formula>
    </cfRule>
    <cfRule type="cellIs" dxfId="2490" priority="22" operator="equal">
      <formula>$R$2</formula>
    </cfRule>
  </conditionalFormatting>
  <conditionalFormatting sqref="D5">
    <cfRule type="cellIs" dxfId="2489" priority="23" operator="equal">
      <formula>$P$2</formula>
    </cfRule>
  </conditionalFormatting>
  <conditionalFormatting sqref="D29:D31">
    <cfRule type="cellIs" dxfId="2488" priority="1" operator="equal">
      <formula>$AA$2</formula>
    </cfRule>
    <cfRule type="cellIs" dxfId="2487" priority="2" operator="equal">
      <formula>$Z$2</formula>
    </cfRule>
    <cfRule type="cellIs" dxfId="2486" priority="3" operator="equal">
      <formula>$Y$2</formula>
    </cfRule>
    <cfRule type="cellIs" dxfId="2485" priority="4" operator="equal">
      <formula>$X$2</formula>
    </cfRule>
    <cfRule type="cellIs" dxfId="2484" priority="5" operator="equal">
      <formula>$W$2</formula>
    </cfRule>
    <cfRule type="cellIs" dxfId="2483" priority="6" operator="equal">
      <formula>$V$2</formula>
    </cfRule>
    <cfRule type="cellIs" dxfId="2482" priority="7" operator="equal">
      <formula>$U$2</formula>
    </cfRule>
    <cfRule type="cellIs" dxfId="2481" priority="8" operator="equal">
      <formula>$T$2</formula>
    </cfRule>
    <cfRule type="cellIs" dxfId="2480" priority="9" operator="equal">
      <formula>$S$2</formula>
    </cfRule>
    <cfRule type="cellIs" dxfId="2479" priority="10" operator="equal">
      <formula>$R$2</formula>
    </cfRule>
  </conditionalFormatting>
  <conditionalFormatting sqref="D29:D31">
    <cfRule type="cellIs" dxfId="2478" priority="12" operator="equal">
      <formula>$Q$2</formula>
    </cfRule>
  </conditionalFormatting>
  <conditionalFormatting sqref="D29:D31">
    <cfRule type="cellIs" dxfId="2477" priority="11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1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28" t="s">
        <v>80</v>
      </c>
      <c r="G1" s="36"/>
      <c r="H1" s="36"/>
      <c r="I1" s="36"/>
    </row>
    <row r="2" spans="1:25" ht="29.25" thickBot="1" x14ac:dyDescent="0.6">
      <c r="A2" s="18"/>
      <c r="B2" s="18"/>
      <c r="C2" s="18"/>
      <c r="D2" s="18"/>
      <c r="E2" s="1" t="s">
        <v>7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78" t="s">
        <v>0</v>
      </c>
      <c r="B3" s="179" t="s">
        <v>51</v>
      </c>
      <c r="C3" s="179" t="s">
        <v>88</v>
      </c>
      <c r="D3" s="179" t="s">
        <v>76</v>
      </c>
      <c r="E3" s="179" t="s">
        <v>1</v>
      </c>
      <c r="F3" s="179" t="s">
        <v>2</v>
      </c>
      <c r="G3" s="180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N3" s="26" t="s">
        <v>58</v>
      </c>
    </row>
    <row r="4" spans="1:25" s="84" customFormat="1" ht="18.75" customHeight="1" x14ac:dyDescent="0.45">
      <c r="A4" s="171">
        <v>1</v>
      </c>
      <c r="B4" s="171" t="s">
        <v>110</v>
      </c>
      <c r="C4" s="167" t="s">
        <v>89</v>
      </c>
      <c r="D4" s="171" t="s">
        <v>112</v>
      </c>
      <c r="E4" s="171" t="s">
        <v>123</v>
      </c>
      <c r="F4" s="171" t="s">
        <v>172</v>
      </c>
      <c r="G4" s="171" t="s">
        <v>115</v>
      </c>
      <c r="H4" s="83"/>
      <c r="I4" s="55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5" t="e">
        <f>IF(I4&lt;=0,100,IF(I4&lt;=90,100,IF(AND(I4&gt;90,I4&lt;=180),75,IF(AND(I4&gt;180,I4&lt;=360),50,IF(AND(I4&gt;360,I4&lt;=720),25,0)))))</f>
        <v>#VALUE!</v>
      </c>
      <c r="K4" s="60"/>
      <c r="M4" s="85" t="s">
        <v>8</v>
      </c>
      <c r="N4" s="64">
        <f t="shared" ref="N4:Y4" si="0">COUNTIFS($E:$E,$M$4,$D:$D,N$2)</f>
        <v>0</v>
      </c>
      <c r="O4" s="64">
        <f t="shared" si="0"/>
        <v>0</v>
      </c>
      <c r="P4" s="64">
        <f t="shared" si="0"/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</row>
    <row r="5" spans="1:25" s="84" customFormat="1" ht="18.75" customHeight="1" x14ac:dyDescent="0.45">
      <c r="A5" s="171">
        <v>2</v>
      </c>
      <c r="B5" s="171" t="s">
        <v>110</v>
      </c>
      <c r="C5" s="167" t="s">
        <v>89</v>
      </c>
      <c r="D5" s="171" t="s">
        <v>112</v>
      </c>
      <c r="E5" s="171" t="s">
        <v>50</v>
      </c>
      <c r="F5" s="171" t="s">
        <v>207</v>
      </c>
      <c r="G5" s="171" t="s">
        <v>208</v>
      </c>
      <c r="H5" s="86"/>
      <c r="I5" s="31"/>
      <c r="J5" s="31"/>
      <c r="K5" s="39"/>
      <c r="M5" s="88" t="s">
        <v>3</v>
      </c>
      <c r="N5" s="64">
        <f t="shared" ref="N5:Y5" si="1">COUNTIFS($E:$E,$M$5,$D:$D,N$2)</f>
        <v>0</v>
      </c>
      <c r="O5" s="64">
        <f t="shared" si="1"/>
        <v>0</v>
      </c>
      <c r="P5" s="64">
        <f t="shared" si="1"/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</row>
    <row r="6" spans="1:25" s="84" customFormat="1" ht="18.75" customHeight="1" x14ac:dyDescent="0.45">
      <c r="A6" s="171">
        <v>3</v>
      </c>
      <c r="B6" s="171" t="s">
        <v>110</v>
      </c>
      <c r="C6" s="167" t="s">
        <v>89</v>
      </c>
      <c r="D6" s="171" t="s">
        <v>112</v>
      </c>
      <c r="E6" s="171" t="s">
        <v>50</v>
      </c>
      <c r="F6" s="171" t="s">
        <v>209</v>
      </c>
      <c r="G6" s="171" t="s">
        <v>102</v>
      </c>
      <c r="H6" s="86"/>
      <c r="I6" s="31"/>
      <c r="J6" s="31"/>
      <c r="K6" s="39"/>
      <c r="M6" s="88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25" s="84" customFormat="1" ht="18.75" customHeight="1" x14ac:dyDescent="0.45">
      <c r="A7" s="171">
        <v>4</v>
      </c>
      <c r="B7" s="171" t="s">
        <v>295</v>
      </c>
      <c r="C7" s="167" t="s">
        <v>89</v>
      </c>
      <c r="D7" s="171" t="s">
        <v>291</v>
      </c>
      <c r="E7" s="171" t="s">
        <v>50</v>
      </c>
      <c r="F7" s="171" t="s">
        <v>405</v>
      </c>
      <c r="G7" s="171" t="s">
        <v>406</v>
      </c>
      <c r="H7" s="86"/>
      <c r="I7" s="31"/>
      <c r="J7" s="31"/>
      <c r="K7" s="39"/>
      <c r="M7" s="88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 s="84" customFormat="1" ht="18.75" customHeight="1" x14ac:dyDescent="0.45">
      <c r="A8" s="171">
        <v>5</v>
      </c>
      <c r="B8" s="171" t="s">
        <v>295</v>
      </c>
      <c r="C8" s="167" t="s">
        <v>89</v>
      </c>
      <c r="D8" s="171" t="s">
        <v>291</v>
      </c>
      <c r="E8" s="171" t="s">
        <v>50</v>
      </c>
      <c r="F8" s="171" t="s">
        <v>407</v>
      </c>
      <c r="G8" s="171" t="s">
        <v>408</v>
      </c>
      <c r="H8" s="86"/>
      <c r="I8" s="31"/>
      <c r="J8" s="31"/>
      <c r="K8" s="39"/>
      <c r="M8" s="88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5" s="84" customFormat="1" ht="18.75" customHeight="1" x14ac:dyDescent="0.45">
      <c r="A9" s="171">
        <v>6</v>
      </c>
      <c r="B9" s="171" t="s">
        <v>295</v>
      </c>
      <c r="C9" s="167" t="s">
        <v>89</v>
      </c>
      <c r="D9" s="171" t="s">
        <v>291</v>
      </c>
      <c r="E9" s="171" t="s">
        <v>50</v>
      </c>
      <c r="F9" s="171" t="s">
        <v>411</v>
      </c>
      <c r="G9" s="171" t="s">
        <v>168</v>
      </c>
      <c r="H9" s="86"/>
      <c r="I9" s="31"/>
      <c r="J9" s="31"/>
      <c r="K9" s="39"/>
      <c r="M9" s="88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spans="1:25" s="84" customFormat="1" ht="18.75" customHeight="1" x14ac:dyDescent="0.45">
      <c r="A10" s="171">
        <v>7</v>
      </c>
      <c r="B10" s="171" t="s">
        <v>295</v>
      </c>
      <c r="C10" s="167" t="s">
        <v>89</v>
      </c>
      <c r="D10" s="171" t="s">
        <v>291</v>
      </c>
      <c r="E10" s="171" t="s">
        <v>50</v>
      </c>
      <c r="F10" s="171" t="s">
        <v>412</v>
      </c>
      <c r="G10" s="171" t="s">
        <v>409</v>
      </c>
      <c r="H10" s="86"/>
      <c r="I10" s="31"/>
      <c r="J10" s="31"/>
      <c r="K10" s="39"/>
      <c r="M10" s="88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s="84" customFormat="1" ht="18.75" customHeight="1" x14ac:dyDescent="0.45">
      <c r="A11" s="171">
        <v>8</v>
      </c>
      <c r="B11" s="171" t="s">
        <v>295</v>
      </c>
      <c r="C11" s="167" t="s">
        <v>89</v>
      </c>
      <c r="D11" s="171" t="s">
        <v>291</v>
      </c>
      <c r="E11" s="171" t="s">
        <v>413</v>
      </c>
      <c r="F11" s="171" t="s">
        <v>414</v>
      </c>
      <c r="G11" s="171" t="s">
        <v>155</v>
      </c>
      <c r="H11" s="86"/>
      <c r="I11" s="31"/>
      <c r="J11" s="31"/>
      <c r="K11" s="39"/>
      <c r="M11" s="8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</row>
    <row r="12" spans="1:25" s="84" customFormat="1" ht="18.75" customHeight="1" x14ac:dyDescent="0.45">
      <c r="A12" s="171">
        <v>9</v>
      </c>
      <c r="B12" s="171" t="s">
        <v>295</v>
      </c>
      <c r="C12" s="167" t="s">
        <v>89</v>
      </c>
      <c r="D12" s="171" t="s">
        <v>291</v>
      </c>
      <c r="E12" s="171" t="s">
        <v>50</v>
      </c>
      <c r="F12" s="171" t="s">
        <v>415</v>
      </c>
      <c r="G12" s="171" t="s">
        <v>410</v>
      </c>
      <c r="H12" s="86"/>
      <c r="I12" s="31"/>
      <c r="J12" s="31"/>
      <c r="K12" s="39"/>
      <c r="M12" s="88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</row>
    <row r="13" spans="1:25" s="84" customFormat="1" ht="18.75" customHeight="1" x14ac:dyDescent="0.45">
      <c r="A13" s="171">
        <v>10</v>
      </c>
      <c r="B13" s="171" t="s">
        <v>295</v>
      </c>
      <c r="C13" s="167" t="s">
        <v>89</v>
      </c>
      <c r="D13" s="171" t="s">
        <v>291</v>
      </c>
      <c r="E13" s="171" t="s">
        <v>50</v>
      </c>
      <c r="F13" s="171" t="s">
        <v>416</v>
      </c>
      <c r="G13" s="171" t="s">
        <v>191</v>
      </c>
      <c r="H13" s="86"/>
      <c r="I13" s="31"/>
      <c r="J13" s="31"/>
      <c r="K13" s="39"/>
      <c r="M13" s="88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5" s="84" customFormat="1" ht="18.75" customHeight="1" x14ac:dyDescent="0.45">
      <c r="A14" s="171">
        <v>11</v>
      </c>
      <c r="B14" s="171" t="s">
        <v>295</v>
      </c>
      <c r="C14" s="167" t="s">
        <v>89</v>
      </c>
      <c r="D14" s="171" t="s">
        <v>291</v>
      </c>
      <c r="E14" s="171" t="s">
        <v>196</v>
      </c>
      <c r="F14" s="171" t="s">
        <v>417</v>
      </c>
      <c r="G14" s="171" t="s">
        <v>338</v>
      </c>
      <c r="H14" s="86"/>
      <c r="I14" s="31"/>
      <c r="J14" s="31"/>
      <c r="K14" s="39"/>
      <c r="M14" s="88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1:25" s="84" customFormat="1" ht="18.75" customHeight="1" x14ac:dyDescent="0.45">
      <c r="A15" s="171">
        <v>12</v>
      </c>
      <c r="B15" s="171" t="s">
        <v>295</v>
      </c>
      <c r="C15" s="167" t="s">
        <v>89</v>
      </c>
      <c r="D15" s="171" t="s">
        <v>291</v>
      </c>
      <c r="E15" s="171" t="s">
        <v>418</v>
      </c>
      <c r="F15" s="171" t="s">
        <v>419</v>
      </c>
      <c r="G15" s="171" t="s">
        <v>294</v>
      </c>
      <c r="H15" s="86"/>
      <c r="I15" s="31"/>
      <c r="J15" s="31"/>
      <c r="K15" s="39"/>
      <c r="M15" s="88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5" s="84" customFormat="1" ht="18.75" customHeight="1" x14ac:dyDescent="0.45">
      <c r="A16" s="171">
        <v>13</v>
      </c>
      <c r="B16" s="171" t="s">
        <v>295</v>
      </c>
      <c r="C16" s="167" t="s">
        <v>89</v>
      </c>
      <c r="D16" s="171" t="s">
        <v>291</v>
      </c>
      <c r="E16" s="171" t="s">
        <v>418</v>
      </c>
      <c r="F16" s="171" t="s">
        <v>420</v>
      </c>
      <c r="G16" s="171" t="s">
        <v>294</v>
      </c>
      <c r="H16" s="86"/>
      <c r="I16" s="31"/>
      <c r="J16" s="31"/>
      <c r="K16" s="39"/>
      <c r="M16" s="88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1:25" s="84" customFormat="1" ht="18.75" customHeight="1" x14ac:dyDescent="0.45">
      <c r="A17" s="171">
        <v>14</v>
      </c>
      <c r="B17" s="171" t="s">
        <v>523</v>
      </c>
      <c r="C17" s="167" t="s">
        <v>89</v>
      </c>
      <c r="D17" s="171" t="s">
        <v>524</v>
      </c>
      <c r="E17" s="171" t="s">
        <v>418</v>
      </c>
      <c r="F17" s="171" t="s">
        <v>625</v>
      </c>
      <c r="G17" s="171" t="s">
        <v>148</v>
      </c>
      <c r="H17" s="86"/>
      <c r="I17" s="31"/>
      <c r="J17" s="31"/>
      <c r="K17" s="39"/>
      <c r="M17" s="88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</row>
    <row r="18" spans="1:25" s="84" customFormat="1" ht="18.75" customHeight="1" x14ac:dyDescent="0.45">
      <c r="A18" s="171">
        <v>15</v>
      </c>
      <c r="B18" s="171" t="s">
        <v>523</v>
      </c>
      <c r="C18" s="167" t="s">
        <v>89</v>
      </c>
      <c r="D18" s="171" t="s">
        <v>524</v>
      </c>
      <c r="E18" s="171" t="s">
        <v>418</v>
      </c>
      <c r="F18" s="171" t="s">
        <v>626</v>
      </c>
      <c r="G18" s="171" t="s">
        <v>148</v>
      </c>
      <c r="H18" s="86"/>
      <c r="I18" s="31"/>
      <c r="J18" s="31"/>
      <c r="K18" s="39"/>
      <c r="M18" s="85" t="s">
        <v>73</v>
      </c>
      <c r="N18" s="64">
        <f t="shared" ref="N18:Y18" si="2">COUNTIFS($E:$E,$M$18,$D:$D,N$2)</f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4">
        <f t="shared" si="2"/>
        <v>0</v>
      </c>
      <c r="V18" s="64">
        <f t="shared" si="2"/>
        <v>0</v>
      </c>
      <c r="W18" s="64">
        <f t="shared" si="2"/>
        <v>0</v>
      </c>
      <c r="X18" s="64">
        <f t="shared" si="2"/>
        <v>0</v>
      </c>
      <c r="Y18" s="64">
        <f t="shared" si="2"/>
        <v>0</v>
      </c>
    </row>
    <row r="19" spans="1:25" s="84" customFormat="1" ht="18.75" customHeight="1" x14ac:dyDescent="0.45">
      <c r="A19" s="171">
        <v>16</v>
      </c>
      <c r="B19" s="171" t="s">
        <v>523</v>
      </c>
      <c r="C19" s="167" t="s">
        <v>89</v>
      </c>
      <c r="D19" s="171" t="s">
        <v>524</v>
      </c>
      <c r="E19" s="171" t="s">
        <v>418</v>
      </c>
      <c r="F19" s="171" t="s">
        <v>627</v>
      </c>
      <c r="G19" s="171" t="s">
        <v>148</v>
      </c>
      <c r="H19" s="86"/>
      <c r="I19" s="31"/>
      <c r="J19" s="31"/>
      <c r="K19" s="39"/>
      <c r="M19" s="88" t="s">
        <v>4</v>
      </c>
      <c r="N19" s="64">
        <f t="shared" ref="N19:Y19" si="3">COUNTIFS($E:$E,$M$19,$D:$D,N$2)</f>
        <v>0</v>
      </c>
      <c r="O19" s="64">
        <f t="shared" si="3"/>
        <v>0</v>
      </c>
      <c r="P19" s="64">
        <f t="shared" si="3"/>
        <v>0</v>
      </c>
      <c r="Q19" s="64">
        <f t="shared" si="3"/>
        <v>0</v>
      </c>
      <c r="R19" s="64">
        <f t="shared" si="3"/>
        <v>0</v>
      </c>
      <c r="S19" s="64">
        <f t="shared" si="3"/>
        <v>0</v>
      </c>
      <c r="T19" s="64">
        <f t="shared" si="3"/>
        <v>0</v>
      </c>
      <c r="U19" s="64">
        <f t="shared" si="3"/>
        <v>0</v>
      </c>
      <c r="V19" s="64">
        <f t="shared" si="3"/>
        <v>0</v>
      </c>
      <c r="W19" s="64">
        <f t="shared" si="3"/>
        <v>0</v>
      </c>
      <c r="X19" s="64">
        <f t="shared" si="3"/>
        <v>0</v>
      </c>
      <c r="Y19" s="64">
        <f t="shared" si="3"/>
        <v>0</v>
      </c>
    </row>
    <row r="20" spans="1:25" s="84" customFormat="1" ht="18.75" x14ac:dyDescent="0.4">
      <c r="A20" s="171">
        <v>17</v>
      </c>
      <c r="B20" s="171" t="s">
        <v>523</v>
      </c>
      <c r="C20" s="167" t="s">
        <v>89</v>
      </c>
      <c r="D20" s="171" t="s">
        <v>524</v>
      </c>
      <c r="E20" s="171" t="s">
        <v>418</v>
      </c>
      <c r="F20" s="171" t="s">
        <v>628</v>
      </c>
      <c r="G20" s="171" t="s">
        <v>148</v>
      </c>
    </row>
    <row r="21" spans="1:25" s="84" customFormat="1" ht="18.75" x14ac:dyDescent="0.4">
      <c r="A21" s="171">
        <v>18</v>
      </c>
      <c r="B21" s="171" t="s">
        <v>523</v>
      </c>
      <c r="C21" s="167" t="s">
        <v>89</v>
      </c>
      <c r="D21" s="171" t="s">
        <v>524</v>
      </c>
      <c r="E21" s="171" t="s">
        <v>418</v>
      </c>
      <c r="F21" s="171" t="s">
        <v>629</v>
      </c>
      <c r="G21" s="171" t="s">
        <v>148</v>
      </c>
    </row>
    <row r="22" spans="1:25" s="84" customFormat="1" ht="18.75" x14ac:dyDescent="0.4">
      <c r="A22" s="171">
        <v>19</v>
      </c>
      <c r="B22" s="171" t="s">
        <v>832</v>
      </c>
      <c r="C22" s="167" t="s">
        <v>89</v>
      </c>
      <c r="D22" s="171" t="s">
        <v>833</v>
      </c>
      <c r="E22" s="171" t="s">
        <v>430</v>
      </c>
      <c r="F22" s="171" t="s">
        <v>968</v>
      </c>
      <c r="G22" s="171" t="s">
        <v>838</v>
      </c>
    </row>
    <row r="23" spans="1:25" s="84" customFormat="1" ht="18.75" x14ac:dyDescent="0.4">
      <c r="A23" s="171">
        <v>20</v>
      </c>
      <c r="B23" s="171" t="s">
        <v>832</v>
      </c>
      <c r="C23" s="167" t="s">
        <v>89</v>
      </c>
      <c r="D23" s="171" t="s">
        <v>833</v>
      </c>
      <c r="E23" s="171" t="s">
        <v>969</v>
      </c>
      <c r="F23" s="171" t="s">
        <v>968</v>
      </c>
      <c r="G23" s="171" t="s">
        <v>970</v>
      </c>
    </row>
    <row r="24" spans="1:25" s="84" customFormat="1" ht="18.75" x14ac:dyDescent="0.4">
      <c r="A24" s="171">
        <v>21</v>
      </c>
      <c r="B24" s="171" t="s">
        <v>832</v>
      </c>
      <c r="C24" s="167" t="s">
        <v>89</v>
      </c>
      <c r="D24" s="171" t="s">
        <v>833</v>
      </c>
      <c r="E24" s="171" t="s">
        <v>345</v>
      </c>
      <c r="F24" s="171" t="s">
        <v>971</v>
      </c>
      <c r="G24" s="171" t="s">
        <v>973</v>
      </c>
    </row>
    <row r="25" spans="1:25" s="84" customFormat="1" ht="18.75" x14ac:dyDescent="0.4">
      <c r="A25" s="171">
        <v>22</v>
      </c>
      <c r="B25" s="171" t="s">
        <v>832</v>
      </c>
      <c r="C25" s="167" t="s">
        <v>89</v>
      </c>
      <c r="D25" s="171" t="s">
        <v>833</v>
      </c>
      <c r="E25" s="171" t="s">
        <v>50</v>
      </c>
      <c r="F25" s="171" t="s">
        <v>974</v>
      </c>
      <c r="G25" s="171" t="s">
        <v>871</v>
      </c>
    </row>
    <row r="26" spans="1:25" s="84" customFormat="1" ht="18.75" x14ac:dyDescent="0.4">
      <c r="A26" s="171">
        <v>23</v>
      </c>
      <c r="B26" s="171" t="s">
        <v>832</v>
      </c>
      <c r="C26" s="167" t="s">
        <v>89</v>
      </c>
      <c r="D26" s="171" t="s">
        <v>833</v>
      </c>
      <c r="E26" s="171" t="s">
        <v>50</v>
      </c>
      <c r="F26" s="171" t="s">
        <v>975</v>
      </c>
      <c r="G26" s="171" t="s">
        <v>976</v>
      </c>
    </row>
    <row r="27" spans="1:25" s="84" customFormat="1" ht="18.75" x14ac:dyDescent="0.4">
      <c r="A27" s="171">
        <v>24</v>
      </c>
      <c r="B27" s="171" t="s">
        <v>832</v>
      </c>
      <c r="C27" s="167" t="s">
        <v>89</v>
      </c>
      <c r="D27" s="171" t="s">
        <v>833</v>
      </c>
      <c r="E27" s="171" t="s">
        <v>50</v>
      </c>
      <c r="F27" s="171" t="s">
        <v>977</v>
      </c>
      <c r="G27" s="171" t="s">
        <v>978</v>
      </c>
    </row>
    <row r="28" spans="1:25" s="84" customFormat="1" ht="18.75" x14ac:dyDescent="0.4">
      <c r="A28" s="171">
        <v>25</v>
      </c>
      <c r="B28" s="171" t="s">
        <v>832</v>
      </c>
      <c r="C28" s="167" t="s">
        <v>89</v>
      </c>
      <c r="D28" s="171" t="s">
        <v>833</v>
      </c>
      <c r="E28" s="171" t="s">
        <v>197</v>
      </c>
      <c r="F28" s="171" t="s">
        <v>629</v>
      </c>
      <c r="G28" s="171" t="s">
        <v>341</v>
      </c>
    </row>
    <row r="29" spans="1:25" s="84" customFormat="1" ht="18.75" x14ac:dyDescent="0.4">
      <c r="A29" s="171">
        <v>26</v>
      </c>
      <c r="B29" s="171" t="s">
        <v>832</v>
      </c>
      <c r="C29" s="167" t="s">
        <v>89</v>
      </c>
      <c r="D29" s="171" t="s">
        <v>833</v>
      </c>
      <c r="E29" s="171" t="s">
        <v>50</v>
      </c>
      <c r="F29" s="171" t="s">
        <v>979</v>
      </c>
      <c r="G29" s="171" t="s">
        <v>980</v>
      </c>
    </row>
    <row r="30" spans="1:25" s="84" customFormat="1" ht="18.75" x14ac:dyDescent="0.4">
      <c r="A30" s="171">
        <v>27</v>
      </c>
      <c r="B30" s="171" t="s">
        <v>832</v>
      </c>
      <c r="C30" s="167" t="s">
        <v>89</v>
      </c>
      <c r="D30" s="171" t="s">
        <v>833</v>
      </c>
      <c r="E30" s="171" t="s">
        <v>50</v>
      </c>
      <c r="F30" s="171" t="s">
        <v>981</v>
      </c>
      <c r="G30" s="171" t="s">
        <v>547</v>
      </c>
    </row>
    <row r="31" spans="1:25" s="84" customFormat="1" ht="18.75" x14ac:dyDescent="0.4">
      <c r="A31" s="171">
        <v>28</v>
      </c>
      <c r="B31" s="171" t="s">
        <v>832</v>
      </c>
      <c r="C31" s="167" t="s">
        <v>89</v>
      </c>
      <c r="D31" s="171" t="s">
        <v>833</v>
      </c>
      <c r="E31" s="171" t="s">
        <v>50</v>
      </c>
      <c r="F31" s="171" t="s">
        <v>982</v>
      </c>
      <c r="G31" s="171" t="s">
        <v>213</v>
      </c>
    </row>
    <row r="32" spans="1:25" s="84" customFormat="1" ht="18.75" x14ac:dyDescent="0.4">
      <c r="A32" s="171">
        <v>29</v>
      </c>
      <c r="B32" s="171" t="s">
        <v>1119</v>
      </c>
      <c r="C32" s="167" t="s">
        <v>89</v>
      </c>
      <c r="D32" s="171" t="s">
        <v>1118</v>
      </c>
      <c r="E32" s="171" t="s">
        <v>197</v>
      </c>
      <c r="F32" s="171" t="s">
        <v>628</v>
      </c>
      <c r="G32" s="171" t="s">
        <v>1136</v>
      </c>
    </row>
    <row r="33" spans="1:7" s="84" customFormat="1" ht="18.75" x14ac:dyDescent="0.4">
      <c r="A33" s="171">
        <v>30</v>
      </c>
      <c r="B33" s="171" t="s">
        <v>1119</v>
      </c>
      <c r="C33" s="167" t="s">
        <v>89</v>
      </c>
      <c r="D33" s="171" t="s">
        <v>1118</v>
      </c>
      <c r="E33" s="171" t="s">
        <v>50</v>
      </c>
      <c r="F33" s="171" t="s">
        <v>1322</v>
      </c>
      <c r="G33" s="171" t="s">
        <v>1323</v>
      </c>
    </row>
    <row r="34" spans="1:7" s="84" customFormat="1" ht="18.75" x14ac:dyDescent="0.4">
      <c r="A34" s="171">
        <v>31</v>
      </c>
      <c r="B34" s="171" t="s">
        <v>1119</v>
      </c>
      <c r="C34" s="167" t="s">
        <v>89</v>
      </c>
      <c r="D34" s="171" t="s">
        <v>1118</v>
      </c>
      <c r="E34" s="171" t="s">
        <v>50</v>
      </c>
      <c r="F34" s="171" t="s">
        <v>1324</v>
      </c>
      <c r="G34" s="171" t="s">
        <v>1325</v>
      </c>
    </row>
    <row r="35" spans="1:7" s="84" customFormat="1" ht="18.75" x14ac:dyDescent="0.4">
      <c r="A35" s="171">
        <v>32</v>
      </c>
      <c r="B35" s="171" t="s">
        <v>1119</v>
      </c>
      <c r="C35" s="167" t="s">
        <v>89</v>
      </c>
      <c r="D35" s="171" t="s">
        <v>1118</v>
      </c>
      <c r="E35" s="171" t="s">
        <v>50</v>
      </c>
      <c r="F35" s="171" t="s">
        <v>1326</v>
      </c>
      <c r="G35" s="171" t="s">
        <v>849</v>
      </c>
    </row>
    <row r="36" spans="1:7" s="84" customFormat="1" ht="18.75" x14ac:dyDescent="0.4">
      <c r="A36" s="171">
        <v>33</v>
      </c>
      <c r="B36" s="171" t="s">
        <v>1119</v>
      </c>
      <c r="C36" s="167" t="s">
        <v>89</v>
      </c>
      <c r="D36" s="171" t="s">
        <v>1118</v>
      </c>
      <c r="E36" s="171" t="s">
        <v>50</v>
      </c>
      <c r="F36" s="171" t="s">
        <v>1327</v>
      </c>
      <c r="G36" s="171" t="s">
        <v>1293</v>
      </c>
    </row>
    <row r="37" spans="1:7" s="84" customFormat="1" ht="18.75" x14ac:dyDescent="0.4">
      <c r="A37" s="171">
        <v>34</v>
      </c>
      <c r="B37" s="171" t="s">
        <v>1918</v>
      </c>
      <c r="C37" s="167" t="s">
        <v>89</v>
      </c>
      <c r="D37" s="171" t="s">
        <v>1331</v>
      </c>
      <c r="E37" s="171" t="s">
        <v>3</v>
      </c>
      <c r="F37" s="171" t="s">
        <v>1929</v>
      </c>
      <c r="G37" s="171" t="s">
        <v>75</v>
      </c>
    </row>
    <row r="38" spans="1:7" s="84" customFormat="1" ht="17.25" x14ac:dyDescent="0.4">
      <c r="A38" s="171"/>
      <c r="B38" s="171"/>
      <c r="C38" s="171"/>
      <c r="D38" s="171"/>
      <c r="E38" s="171"/>
      <c r="F38" s="171"/>
      <c r="G38" s="171"/>
    </row>
    <row r="39" spans="1:7" s="84" customFormat="1" ht="17.25" x14ac:dyDescent="0.4">
      <c r="A39" s="171"/>
      <c r="B39" s="171"/>
      <c r="C39" s="171"/>
      <c r="D39" s="171"/>
      <c r="E39" s="171"/>
      <c r="F39" s="171"/>
      <c r="G39" s="171"/>
    </row>
    <row r="40" spans="1:7" s="84" customFormat="1" ht="17.25" x14ac:dyDescent="0.4">
      <c r="D40" s="91"/>
    </row>
    <row r="41" spans="1:7" s="84" customFormat="1" ht="17.25" x14ac:dyDescent="0.4">
      <c r="D41" s="91"/>
    </row>
    <row r="42" spans="1:7" s="84" customFormat="1" ht="17.25" x14ac:dyDescent="0.4">
      <c r="D42" s="91"/>
    </row>
    <row r="43" spans="1:7" s="84" customFormat="1" ht="17.25" x14ac:dyDescent="0.4">
      <c r="D43" s="91"/>
    </row>
    <row r="44" spans="1:7" s="84" customFormat="1" ht="17.25" x14ac:dyDescent="0.4">
      <c r="D44" s="91"/>
    </row>
    <row r="45" spans="1:7" s="84" customFormat="1" ht="17.25" x14ac:dyDescent="0.4">
      <c r="D45" s="91"/>
    </row>
    <row r="46" spans="1:7" s="84" customFormat="1" ht="17.25" x14ac:dyDescent="0.4">
      <c r="D46" s="91"/>
    </row>
    <row r="47" spans="1:7" s="84" customFormat="1" ht="17.25" x14ac:dyDescent="0.4">
      <c r="D47" s="91"/>
    </row>
    <row r="48" spans="1:7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  <row r="51" spans="4:4" s="84" customFormat="1" ht="17.25" x14ac:dyDescent="0.4">
      <c r="D51" s="91"/>
    </row>
    <row r="52" spans="4:4" s="84" customFormat="1" ht="17.25" x14ac:dyDescent="0.4">
      <c r="D52" s="91"/>
    </row>
    <row r="53" spans="4:4" s="84" customFormat="1" ht="17.25" x14ac:dyDescent="0.4">
      <c r="D53" s="91"/>
    </row>
    <row r="54" spans="4:4" s="84" customFormat="1" ht="17.25" x14ac:dyDescent="0.4">
      <c r="D54" s="91"/>
    </row>
    <row r="55" spans="4:4" s="84" customFormat="1" ht="17.25" x14ac:dyDescent="0.4">
      <c r="D55" s="91"/>
    </row>
    <row r="56" spans="4:4" s="84" customFormat="1" ht="17.25" x14ac:dyDescent="0.4">
      <c r="D56" s="91"/>
    </row>
    <row r="57" spans="4:4" s="84" customFormat="1" ht="17.25" x14ac:dyDescent="0.4">
      <c r="D57" s="91"/>
    </row>
    <row r="58" spans="4:4" s="84" customFormat="1" ht="17.25" x14ac:dyDescent="0.4">
      <c r="D58" s="91"/>
    </row>
    <row r="59" spans="4:4" s="84" customFormat="1" ht="17.25" x14ac:dyDescent="0.4">
      <c r="D59" s="91"/>
    </row>
    <row r="60" spans="4:4" s="84" customFormat="1" ht="17.25" x14ac:dyDescent="0.4">
      <c r="D60" s="91"/>
    </row>
    <row r="61" spans="4:4" s="84" customFormat="1" ht="17.25" x14ac:dyDescent="0.4">
      <c r="D61" s="91"/>
    </row>
    <row r="62" spans="4:4" s="84" customFormat="1" ht="17.25" x14ac:dyDescent="0.4">
      <c r="D62" s="91"/>
    </row>
    <row r="63" spans="4:4" s="84" customFormat="1" ht="17.25" x14ac:dyDescent="0.4">
      <c r="D63" s="91"/>
    </row>
    <row r="64" spans="4:4" s="84" customFormat="1" ht="17.25" x14ac:dyDescent="0.4">
      <c r="D64" s="91"/>
    </row>
    <row r="65" spans="4:4" s="84" customFormat="1" ht="17.25" x14ac:dyDescent="0.4">
      <c r="D65" s="91"/>
    </row>
    <row r="66" spans="4:4" s="84" customFormat="1" ht="17.25" x14ac:dyDescent="0.4">
      <c r="D66" s="91"/>
    </row>
    <row r="67" spans="4:4" s="84" customFormat="1" ht="17.25" x14ac:dyDescent="0.4">
      <c r="D67" s="91"/>
    </row>
    <row r="68" spans="4:4" s="84" customFormat="1" ht="17.25" x14ac:dyDescent="0.4">
      <c r="D68" s="91"/>
    </row>
    <row r="69" spans="4:4" s="84" customFormat="1" ht="17.25" x14ac:dyDescent="0.4">
      <c r="D69" s="91"/>
    </row>
    <row r="70" spans="4:4" s="84" customFormat="1" ht="17.25" x14ac:dyDescent="0.4">
      <c r="D70" s="91"/>
    </row>
    <row r="71" spans="4:4" s="84" customFormat="1" ht="17.25" x14ac:dyDescent="0.4">
      <c r="D71" s="91"/>
    </row>
    <row r="72" spans="4:4" s="84" customFormat="1" ht="17.25" x14ac:dyDescent="0.4">
      <c r="D72" s="91"/>
    </row>
    <row r="73" spans="4:4" s="84" customFormat="1" ht="17.25" x14ac:dyDescent="0.4">
      <c r="D73" s="91"/>
    </row>
    <row r="74" spans="4:4" s="84" customFormat="1" ht="17.25" x14ac:dyDescent="0.4">
      <c r="D74" s="91"/>
    </row>
    <row r="75" spans="4:4" s="84" customFormat="1" ht="17.25" x14ac:dyDescent="0.4">
      <c r="D75" s="91"/>
    </row>
    <row r="76" spans="4:4" s="84" customFormat="1" ht="17.25" x14ac:dyDescent="0.4">
      <c r="D76" s="91"/>
    </row>
    <row r="77" spans="4:4" s="84" customFormat="1" ht="17.25" x14ac:dyDescent="0.4">
      <c r="D77" s="91"/>
    </row>
    <row r="78" spans="4:4" s="84" customFormat="1" ht="17.25" x14ac:dyDescent="0.4">
      <c r="D78" s="91"/>
    </row>
    <row r="79" spans="4:4" s="84" customFormat="1" ht="17.25" x14ac:dyDescent="0.4">
      <c r="D79" s="91"/>
    </row>
    <row r="80" spans="4:4" s="84" customFormat="1" ht="17.25" x14ac:dyDescent="0.4">
      <c r="D80" s="91"/>
    </row>
    <row r="81" spans="4:4" s="84" customFormat="1" ht="17.25" x14ac:dyDescent="0.4">
      <c r="D81" s="91"/>
    </row>
    <row r="82" spans="4:4" s="84" customFormat="1" ht="17.25" x14ac:dyDescent="0.4">
      <c r="D82" s="91"/>
    </row>
    <row r="83" spans="4:4" s="84" customFormat="1" ht="17.25" x14ac:dyDescent="0.4">
      <c r="D83" s="91"/>
    </row>
    <row r="84" spans="4:4" s="84" customFormat="1" ht="17.25" x14ac:dyDescent="0.4">
      <c r="D84" s="91"/>
    </row>
    <row r="85" spans="4:4" s="84" customFormat="1" ht="17.25" x14ac:dyDescent="0.4">
      <c r="D85" s="91"/>
    </row>
    <row r="86" spans="4:4" s="84" customFormat="1" ht="17.25" x14ac:dyDescent="0.4">
      <c r="D86" s="91"/>
    </row>
    <row r="87" spans="4:4" s="84" customFormat="1" ht="17.25" x14ac:dyDescent="0.4">
      <c r="D87" s="91"/>
    </row>
    <row r="88" spans="4:4" s="84" customFormat="1" ht="17.25" x14ac:dyDescent="0.4">
      <c r="D88" s="91"/>
    </row>
    <row r="89" spans="4:4" s="84" customFormat="1" ht="17.25" x14ac:dyDescent="0.4">
      <c r="D89" s="91"/>
    </row>
    <row r="90" spans="4:4" s="84" customFormat="1" ht="17.25" x14ac:dyDescent="0.4">
      <c r="D90" s="91"/>
    </row>
    <row r="91" spans="4:4" s="84" customFormat="1" ht="17.25" x14ac:dyDescent="0.4">
      <c r="D91" s="91"/>
    </row>
    <row r="92" spans="4:4" s="84" customFormat="1" ht="17.25" x14ac:dyDescent="0.4">
      <c r="D92" s="91"/>
    </row>
    <row r="93" spans="4:4" s="84" customFormat="1" ht="17.25" x14ac:dyDescent="0.4">
      <c r="D93" s="91"/>
    </row>
    <row r="94" spans="4:4" s="84" customFormat="1" ht="17.25" x14ac:dyDescent="0.4">
      <c r="D94" s="91"/>
    </row>
    <row r="95" spans="4:4" s="84" customFormat="1" ht="17.25" x14ac:dyDescent="0.4">
      <c r="D95" s="91"/>
    </row>
    <row r="96" spans="4:4" s="84" customFormat="1" ht="17.25" x14ac:dyDescent="0.4">
      <c r="D96" s="91"/>
    </row>
    <row r="97" spans="4:4" s="84" customFormat="1" ht="17.25" x14ac:dyDescent="0.4">
      <c r="D97" s="91"/>
    </row>
    <row r="98" spans="4:4" s="84" customFormat="1" ht="17.25" x14ac:dyDescent="0.4">
      <c r="D98" s="91"/>
    </row>
    <row r="99" spans="4:4" s="84" customFormat="1" ht="17.25" x14ac:dyDescent="0.4">
      <c r="D99" s="91"/>
    </row>
    <row r="100" spans="4:4" s="84" customFormat="1" ht="17.25" x14ac:dyDescent="0.4">
      <c r="D100" s="91"/>
    </row>
    <row r="101" spans="4:4" s="84" customFormat="1" ht="17.25" x14ac:dyDescent="0.4">
      <c r="D101" s="91"/>
    </row>
    <row r="102" spans="4:4" s="84" customFormat="1" ht="17.25" x14ac:dyDescent="0.4">
      <c r="D102" s="91"/>
    </row>
    <row r="103" spans="4:4" s="84" customFormat="1" ht="17.25" x14ac:dyDescent="0.4">
      <c r="D103" s="91"/>
    </row>
    <row r="104" spans="4:4" s="84" customFormat="1" ht="17.25" x14ac:dyDescent="0.4">
      <c r="D104" s="91"/>
    </row>
    <row r="105" spans="4:4" s="84" customFormat="1" ht="17.25" x14ac:dyDescent="0.4">
      <c r="D105" s="91"/>
    </row>
    <row r="106" spans="4:4" s="84" customFormat="1" ht="17.25" x14ac:dyDescent="0.4">
      <c r="D106" s="91"/>
    </row>
    <row r="107" spans="4:4" s="84" customFormat="1" ht="17.25" x14ac:dyDescent="0.4">
      <c r="D107" s="91"/>
    </row>
    <row r="108" spans="4:4" s="84" customFormat="1" ht="17.25" x14ac:dyDescent="0.4">
      <c r="D108" s="91"/>
    </row>
    <row r="109" spans="4:4" s="84" customFormat="1" ht="17.25" x14ac:dyDescent="0.4">
      <c r="D109" s="91"/>
    </row>
    <row r="110" spans="4:4" s="84" customFormat="1" ht="17.25" x14ac:dyDescent="0.4">
      <c r="D110" s="91"/>
    </row>
    <row r="111" spans="4:4" s="84" customFormat="1" ht="17.25" x14ac:dyDescent="0.4">
      <c r="D111" s="91"/>
    </row>
    <row r="112" spans="4:4" s="84" customFormat="1" ht="17.25" x14ac:dyDescent="0.4">
      <c r="D112" s="91"/>
    </row>
    <row r="113" spans="4:4" s="84" customFormat="1" ht="17.25" x14ac:dyDescent="0.4">
      <c r="D113" s="91"/>
    </row>
    <row r="114" spans="4:4" s="84" customFormat="1" ht="17.25" x14ac:dyDescent="0.4">
      <c r="D114" s="91"/>
    </row>
    <row r="115" spans="4:4" s="84" customFormat="1" ht="17.25" x14ac:dyDescent="0.4">
      <c r="D115" s="91"/>
    </row>
    <row r="116" spans="4:4" s="84" customFormat="1" ht="17.25" x14ac:dyDescent="0.4">
      <c r="D116" s="91"/>
    </row>
    <row r="117" spans="4:4" s="84" customFormat="1" ht="17.25" x14ac:dyDescent="0.4">
      <c r="D117" s="91"/>
    </row>
    <row r="118" spans="4:4" s="84" customFormat="1" ht="17.25" x14ac:dyDescent="0.4">
      <c r="D118" s="91"/>
    </row>
    <row r="119" spans="4:4" s="84" customFormat="1" ht="17.25" x14ac:dyDescent="0.4">
      <c r="D119" s="91"/>
    </row>
    <row r="120" spans="4:4" s="84" customFormat="1" ht="17.25" x14ac:dyDescent="0.4">
      <c r="D120" s="91"/>
    </row>
    <row r="121" spans="4:4" s="84" customFormat="1" ht="17.25" x14ac:dyDescent="0.4">
      <c r="D121" s="91"/>
    </row>
    <row r="122" spans="4:4" s="84" customFormat="1" ht="17.25" x14ac:dyDescent="0.4">
      <c r="D122" s="91"/>
    </row>
    <row r="123" spans="4:4" s="84" customFormat="1" ht="17.25" x14ac:dyDescent="0.4">
      <c r="D123" s="91"/>
    </row>
    <row r="124" spans="4:4" s="84" customFormat="1" ht="17.25" x14ac:dyDescent="0.4">
      <c r="D124" s="91"/>
    </row>
    <row r="125" spans="4:4" s="84" customFormat="1" ht="17.25" x14ac:dyDescent="0.4">
      <c r="D125" s="91"/>
    </row>
    <row r="126" spans="4:4" s="84" customFormat="1" ht="17.25" x14ac:dyDescent="0.4">
      <c r="D126" s="91"/>
    </row>
    <row r="127" spans="4:4" s="84" customFormat="1" ht="17.25" x14ac:dyDescent="0.4">
      <c r="D127" s="91"/>
    </row>
    <row r="128" spans="4:4" s="84" customFormat="1" ht="17.25" x14ac:dyDescent="0.4">
      <c r="D128" s="91"/>
    </row>
    <row r="129" spans="4:4" s="84" customFormat="1" ht="17.25" x14ac:dyDescent="0.4">
      <c r="D129" s="91"/>
    </row>
    <row r="130" spans="4:4" s="84" customFormat="1" ht="17.25" x14ac:dyDescent="0.4">
      <c r="D130" s="91"/>
    </row>
    <row r="131" spans="4:4" s="84" customFormat="1" ht="17.25" x14ac:dyDescent="0.4">
      <c r="D131" s="91"/>
    </row>
    <row r="132" spans="4:4" s="84" customFormat="1" ht="17.25" x14ac:dyDescent="0.4">
      <c r="D132" s="91"/>
    </row>
    <row r="133" spans="4:4" s="84" customFormat="1" ht="17.25" x14ac:dyDescent="0.4">
      <c r="D133" s="91"/>
    </row>
    <row r="134" spans="4:4" s="84" customFormat="1" ht="17.25" x14ac:dyDescent="0.4">
      <c r="D134" s="91"/>
    </row>
    <row r="135" spans="4:4" s="84" customFormat="1" ht="17.25" x14ac:dyDescent="0.4">
      <c r="D135" s="91"/>
    </row>
    <row r="136" spans="4:4" s="84" customFormat="1" ht="17.25" x14ac:dyDescent="0.4">
      <c r="D136" s="91"/>
    </row>
    <row r="137" spans="4:4" s="84" customFormat="1" ht="17.25" x14ac:dyDescent="0.4">
      <c r="D137" s="91"/>
    </row>
    <row r="138" spans="4:4" s="84" customFormat="1" ht="17.25" x14ac:dyDescent="0.4">
      <c r="D138" s="91"/>
    </row>
    <row r="139" spans="4:4" s="84" customFormat="1" ht="17.25" x14ac:dyDescent="0.4">
      <c r="D139" s="91"/>
    </row>
    <row r="140" spans="4:4" s="84" customFormat="1" ht="17.25" x14ac:dyDescent="0.4">
      <c r="D140" s="91"/>
    </row>
    <row r="141" spans="4:4" s="84" customFormat="1" ht="17.25" x14ac:dyDescent="0.4">
      <c r="D141" s="91"/>
    </row>
    <row r="142" spans="4:4" s="84" customFormat="1" ht="17.25" x14ac:dyDescent="0.4">
      <c r="D142" s="91"/>
    </row>
    <row r="143" spans="4:4" s="84" customFormat="1" ht="17.25" x14ac:dyDescent="0.4">
      <c r="D143" s="91"/>
    </row>
    <row r="144" spans="4:4" s="84" customFormat="1" ht="17.25" x14ac:dyDescent="0.4">
      <c r="D144" s="91"/>
    </row>
    <row r="145" spans="4:4" s="84" customFormat="1" ht="17.25" x14ac:dyDescent="0.4">
      <c r="D145" s="91"/>
    </row>
    <row r="146" spans="4:4" s="84" customFormat="1" ht="17.25" x14ac:dyDescent="0.4">
      <c r="D146" s="91"/>
    </row>
    <row r="147" spans="4:4" s="84" customFormat="1" ht="17.25" x14ac:dyDescent="0.4">
      <c r="D147" s="91"/>
    </row>
    <row r="148" spans="4:4" s="84" customFormat="1" ht="17.25" x14ac:dyDescent="0.4">
      <c r="D148" s="91"/>
    </row>
    <row r="149" spans="4:4" s="84" customFormat="1" ht="17.25" x14ac:dyDescent="0.4">
      <c r="D149" s="91"/>
    </row>
    <row r="150" spans="4:4" s="84" customFormat="1" ht="17.25" x14ac:dyDescent="0.4">
      <c r="D150" s="91"/>
    </row>
    <row r="151" spans="4:4" s="84" customFormat="1" ht="17.25" x14ac:dyDescent="0.4">
      <c r="D151" s="91"/>
    </row>
  </sheetData>
  <autoFilter ref="A3:Y19"/>
  <conditionalFormatting sqref="D1:D3 D38:D65487">
    <cfRule type="cellIs" dxfId="2476" priority="245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22</v>
      </c>
      <c r="G2" s="18"/>
      <c r="H2" s="18"/>
      <c r="I2" s="63" t="e">
        <f>SUM(J:J)/COUNT(J:J)</f>
        <v>#VALUE!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34" t="s">
        <v>78</v>
      </c>
      <c r="P3" s="26" t="s">
        <v>58</v>
      </c>
    </row>
    <row r="4" spans="1:27" s="84" customFormat="1" ht="18.75" customHeight="1" x14ac:dyDescent="0.45">
      <c r="A4" s="171">
        <v>1</v>
      </c>
      <c r="B4" s="171" t="s">
        <v>129</v>
      </c>
      <c r="C4" s="182" t="s">
        <v>89</v>
      </c>
      <c r="D4" s="171" t="s">
        <v>112</v>
      </c>
      <c r="E4" s="171" t="s">
        <v>245</v>
      </c>
      <c r="F4" s="171" t="s">
        <v>278</v>
      </c>
      <c r="G4" s="171" t="s">
        <v>279</v>
      </c>
      <c r="H4" s="87"/>
      <c r="I4" s="32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 t="e">
        <f>IF(I4&lt;=0,100,IF(I4&lt;=90,100,IF(AND(I4&gt;90,I4&lt;=180),75,IF(AND(I4&gt;180,I4&lt;=360),50,IF(AND(I4&gt;360,I4&lt;=720),25,0)))))</f>
        <v>#VALUE!</v>
      </c>
      <c r="K4" s="32"/>
      <c r="O4" s="85" t="s">
        <v>8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171">
        <v>2</v>
      </c>
      <c r="B5" s="166" t="s">
        <v>588</v>
      </c>
      <c r="C5" s="182" t="s">
        <v>89</v>
      </c>
      <c r="D5" s="166" t="s">
        <v>524</v>
      </c>
      <c r="E5" s="166" t="s">
        <v>721</v>
      </c>
      <c r="F5" s="166" t="s">
        <v>722</v>
      </c>
      <c r="G5" s="166" t="s">
        <v>242</v>
      </c>
      <c r="H5" s="86"/>
      <c r="I5" s="31"/>
      <c r="J5" s="31"/>
      <c r="K5" s="31"/>
      <c r="O5" s="88" t="s">
        <v>3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171">
        <v>3</v>
      </c>
      <c r="B6" s="166" t="s">
        <v>588</v>
      </c>
      <c r="C6" s="182" t="s">
        <v>89</v>
      </c>
      <c r="D6" s="166" t="s">
        <v>524</v>
      </c>
      <c r="E6" s="166" t="s">
        <v>721</v>
      </c>
      <c r="F6" s="166" t="s">
        <v>723</v>
      </c>
      <c r="G6" s="166" t="s">
        <v>724</v>
      </c>
      <c r="H6" s="86"/>
      <c r="I6" s="31"/>
      <c r="J6" s="31"/>
      <c r="K6" s="31"/>
      <c r="O6" s="85" t="s">
        <v>73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171">
        <v>4</v>
      </c>
      <c r="B7" s="166" t="s">
        <v>588</v>
      </c>
      <c r="C7" s="182" t="s">
        <v>89</v>
      </c>
      <c r="D7" s="166" t="s">
        <v>524</v>
      </c>
      <c r="E7" s="166" t="s">
        <v>50</v>
      </c>
      <c r="F7" s="166" t="s">
        <v>725</v>
      </c>
      <c r="G7" s="166" t="s">
        <v>726</v>
      </c>
      <c r="H7" s="86"/>
      <c r="I7" s="31"/>
      <c r="J7" s="31"/>
      <c r="K7" s="31"/>
      <c r="O7" s="88" t="s">
        <v>4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66" t="s">
        <v>847</v>
      </c>
      <c r="C8" s="182" t="s">
        <v>89</v>
      </c>
      <c r="D8" s="166" t="s">
        <v>833</v>
      </c>
      <c r="E8" s="166" t="s">
        <v>8</v>
      </c>
      <c r="F8" s="166" t="s">
        <v>723</v>
      </c>
      <c r="G8" s="166" t="s">
        <v>1008</v>
      </c>
      <c r="H8" s="86"/>
      <c r="I8" s="31"/>
      <c r="J8" s="31"/>
      <c r="K8" s="31"/>
      <c r="O8" s="88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 s="84" customFormat="1" ht="18.75" x14ac:dyDescent="0.45">
      <c r="A9" s="171">
        <v>6</v>
      </c>
      <c r="B9" s="171" t="s">
        <v>847</v>
      </c>
      <c r="C9" s="182" t="s">
        <v>89</v>
      </c>
      <c r="D9" s="166" t="s">
        <v>833</v>
      </c>
      <c r="E9" s="171" t="s">
        <v>1009</v>
      </c>
      <c r="F9" s="171" t="s">
        <v>278</v>
      </c>
      <c r="G9" s="171" t="s">
        <v>726</v>
      </c>
      <c r="H9" s="86"/>
      <c r="I9" s="31"/>
      <c r="J9" s="31"/>
      <c r="K9" s="31"/>
      <c r="O9" s="88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 s="84" customFormat="1" ht="18.75" x14ac:dyDescent="0.45">
      <c r="A10" s="171">
        <v>7</v>
      </c>
      <c r="B10" s="166" t="s">
        <v>1185</v>
      </c>
      <c r="C10" s="165" t="s">
        <v>89</v>
      </c>
      <c r="D10" s="166" t="s">
        <v>1118</v>
      </c>
      <c r="E10" s="166" t="s">
        <v>50</v>
      </c>
      <c r="F10" s="166" t="s">
        <v>725</v>
      </c>
      <c r="G10" s="166" t="s">
        <v>726</v>
      </c>
      <c r="H10" s="86"/>
      <c r="I10" s="31"/>
      <c r="J10" s="31"/>
      <c r="K10" s="31"/>
      <c r="O10" s="88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s="84" customFormat="1" ht="18.75" x14ac:dyDescent="0.45">
      <c r="A11" s="171">
        <v>8</v>
      </c>
      <c r="B11" s="166" t="s">
        <v>1354</v>
      </c>
      <c r="C11" s="165" t="s">
        <v>89</v>
      </c>
      <c r="D11" s="166" t="s">
        <v>1118</v>
      </c>
      <c r="E11" s="166" t="s">
        <v>721</v>
      </c>
      <c r="F11" s="166" t="s">
        <v>725</v>
      </c>
      <c r="G11" s="166" t="s">
        <v>1355</v>
      </c>
      <c r="H11" s="86"/>
      <c r="I11" s="31"/>
      <c r="J11" s="31"/>
      <c r="K11" s="31"/>
      <c r="O11" s="88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s="84" customFormat="1" ht="18.75" x14ac:dyDescent="0.45">
      <c r="A12" s="91"/>
      <c r="B12" s="91"/>
      <c r="C12" s="142"/>
      <c r="D12" s="143"/>
      <c r="E12" s="91"/>
      <c r="F12" s="91"/>
      <c r="G12" s="91"/>
      <c r="H12" s="86"/>
      <c r="I12" s="31"/>
      <c r="J12" s="31"/>
      <c r="K12" s="31"/>
      <c r="O12" s="88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s="84" customFormat="1" ht="18.75" x14ac:dyDescent="0.45">
      <c r="A13" s="91"/>
      <c r="B13" s="91"/>
      <c r="C13" s="142"/>
      <c r="D13" s="143"/>
      <c r="E13" s="91"/>
      <c r="F13" s="91"/>
      <c r="G13" s="91"/>
      <c r="H13" s="86"/>
      <c r="I13" s="31"/>
      <c r="J13" s="31"/>
      <c r="K13" s="31"/>
      <c r="O13" s="88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s="84" customFormat="1" ht="18.75" x14ac:dyDescent="0.45">
      <c r="A14" s="91"/>
      <c r="B14" s="91"/>
      <c r="C14" s="142"/>
      <c r="D14" s="143"/>
      <c r="E14" s="91"/>
      <c r="F14" s="91"/>
      <c r="G14" s="91"/>
      <c r="H14" s="86"/>
      <c r="I14" s="31"/>
      <c r="J14" s="31"/>
      <c r="K14" s="31"/>
      <c r="O14" s="88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s="84" customFormat="1" ht="18.75" x14ac:dyDescent="0.45">
      <c r="A15" s="91"/>
      <c r="B15" s="91"/>
      <c r="C15" s="142"/>
      <c r="D15" s="143"/>
      <c r="E15" s="91"/>
      <c r="F15" s="91"/>
      <c r="G15" s="91"/>
      <c r="H15" s="86"/>
      <c r="I15" s="31"/>
      <c r="J15" s="31"/>
      <c r="K15" s="31"/>
      <c r="O15" s="88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7" s="84" customFormat="1" ht="18.75" x14ac:dyDescent="0.45">
      <c r="A16" s="91"/>
      <c r="B16" s="91"/>
      <c r="C16" s="142"/>
      <c r="D16" s="143"/>
      <c r="E16" s="91"/>
      <c r="F16" s="91"/>
      <c r="G16" s="91"/>
      <c r="H16" s="86"/>
      <c r="I16" s="31"/>
      <c r="J16" s="31"/>
      <c r="K16" s="31"/>
      <c r="O16" s="88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 s="84" customFormat="1" ht="18.75" x14ac:dyDescent="0.45">
      <c r="A17" s="91"/>
      <c r="B17" s="91"/>
      <c r="C17" s="142"/>
      <c r="D17" s="143"/>
      <c r="E17" s="91"/>
      <c r="F17" s="91"/>
      <c r="G17" s="91"/>
      <c r="H17" s="86"/>
      <c r="I17" s="31"/>
      <c r="J17" s="31"/>
      <c r="K17" s="31"/>
      <c r="O17" s="88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 s="84" customFormat="1" ht="18.75" x14ac:dyDescent="0.45">
      <c r="A18" s="91"/>
      <c r="B18" s="91"/>
      <c r="C18" s="142"/>
      <c r="D18" s="143"/>
      <c r="E18" s="91"/>
      <c r="F18" s="91"/>
      <c r="G18" s="91"/>
      <c r="H18" s="86"/>
      <c r="I18" s="31"/>
      <c r="J18" s="31"/>
      <c r="K18" s="31"/>
      <c r="O18" s="88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 s="84" customFormat="1" ht="18.75" x14ac:dyDescent="0.45">
      <c r="A19" s="91"/>
      <c r="B19" s="91"/>
      <c r="C19" s="142"/>
      <c r="D19" s="143"/>
      <c r="E19" s="91"/>
      <c r="F19" s="91"/>
      <c r="G19" s="91"/>
      <c r="H19" s="86"/>
      <c r="I19" s="31"/>
      <c r="J19" s="31"/>
      <c r="K19" s="31"/>
      <c r="O19" s="88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 s="84" customFormat="1" ht="18.75" x14ac:dyDescent="0.45">
      <c r="A20" s="91"/>
      <c r="B20" s="91"/>
      <c r="C20" s="142"/>
      <c r="D20" s="143"/>
      <c r="E20" s="91"/>
      <c r="F20" s="91"/>
      <c r="G20" s="91"/>
      <c r="H20" s="86"/>
      <c r="I20" s="31"/>
      <c r="J20" s="31"/>
      <c r="K20" s="31"/>
      <c r="O20" s="88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1:27" s="84" customFormat="1" ht="18.75" x14ac:dyDescent="0.45">
      <c r="A21" s="91"/>
      <c r="B21" s="91"/>
      <c r="C21" s="142"/>
      <c r="D21" s="143"/>
      <c r="E21" s="91"/>
      <c r="F21" s="91"/>
      <c r="G21" s="91"/>
      <c r="H21" s="86"/>
      <c r="I21" s="31"/>
      <c r="J21" s="31"/>
      <c r="K21" s="31"/>
      <c r="O21" s="88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 s="84" customFormat="1" ht="18.75" x14ac:dyDescent="0.45">
      <c r="A22" s="91"/>
      <c r="B22" s="91"/>
      <c r="C22" s="142"/>
      <c r="D22" s="143"/>
      <c r="E22" s="91"/>
      <c r="F22" s="91"/>
      <c r="G22" s="91"/>
      <c r="H22" s="86"/>
      <c r="I22" s="31"/>
      <c r="J22" s="31"/>
      <c r="K22" s="31"/>
      <c r="O22" s="88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 s="84" customFormat="1" ht="18.75" x14ac:dyDescent="0.45">
      <c r="A23" s="91"/>
      <c r="B23" s="91"/>
      <c r="C23" s="142"/>
      <c r="D23" s="143"/>
      <c r="E23" s="91"/>
      <c r="F23" s="91"/>
      <c r="G23" s="91"/>
      <c r="H23" s="86"/>
      <c r="I23" s="31"/>
      <c r="J23" s="31"/>
      <c r="K23" s="31"/>
      <c r="O23" s="88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1:27" s="84" customFormat="1" ht="18.75" x14ac:dyDescent="0.45">
      <c r="A24" s="91"/>
      <c r="B24" s="91"/>
      <c r="C24" s="142"/>
      <c r="D24" s="143"/>
      <c r="E24" s="91"/>
      <c r="F24" s="91"/>
      <c r="G24" s="91"/>
      <c r="H24" s="86"/>
      <c r="I24" s="31"/>
      <c r="J24" s="31"/>
      <c r="K24" s="31"/>
      <c r="O24" s="88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1:27" s="84" customFormat="1" ht="18.75" x14ac:dyDescent="0.45">
      <c r="A25" s="91"/>
      <c r="B25" s="91"/>
      <c r="C25" s="142"/>
      <c r="D25" s="143"/>
      <c r="E25" s="91"/>
      <c r="F25" s="91"/>
      <c r="G25" s="91"/>
      <c r="H25" s="86"/>
      <c r="I25" s="31"/>
      <c r="J25" s="31"/>
      <c r="K25" s="31"/>
      <c r="O25" s="88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 s="84" customFormat="1" ht="18.75" x14ac:dyDescent="0.45">
      <c r="A26" s="91"/>
      <c r="B26" s="91"/>
      <c r="C26" s="142"/>
      <c r="D26" s="143"/>
      <c r="E26" s="91"/>
      <c r="F26" s="91"/>
      <c r="G26" s="91"/>
      <c r="H26" s="86"/>
      <c r="I26" s="31"/>
      <c r="J26" s="31"/>
      <c r="K26" s="31"/>
      <c r="O26" s="88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 s="84" customFormat="1" ht="18.75" x14ac:dyDescent="0.45">
      <c r="A27" s="91"/>
      <c r="B27" s="91"/>
      <c r="C27" s="142"/>
      <c r="D27" s="143"/>
      <c r="E27" s="91"/>
      <c r="F27" s="91"/>
      <c r="G27" s="91"/>
      <c r="H27" s="86"/>
      <c r="I27" s="31"/>
      <c r="J27" s="31"/>
      <c r="K27" s="31"/>
      <c r="O27" s="88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s="84" customFormat="1" ht="18.75" x14ac:dyDescent="0.45">
      <c r="A28" s="91"/>
      <c r="B28" s="91"/>
      <c r="C28" s="142"/>
      <c r="D28" s="143"/>
      <c r="E28" s="91"/>
      <c r="F28" s="91"/>
      <c r="G28" s="91"/>
      <c r="H28" s="86"/>
      <c r="I28" s="31"/>
      <c r="J28" s="31"/>
      <c r="K28" s="31"/>
      <c r="O28" s="88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s="84" customFormat="1" ht="18.75" x14ac:dyDescent="0.45">
      <c r="A29" s="91"/>
      <c r="B29" s="91"/>
      <c r="C29" s="142"/>
      <c r="D29" s="143"/>
      <c r="E29" s="91"/>
      <c r="F29" s="91"/>
      <c r="G29" s="91"/>
      <c r="H29" s="86"/>
      <c r="I29" s="31"/>
      <c r="J29" s="31"/>
      <c r="K29" s="31"/>
      <c r="O29" s="8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s="84" customFormat="1" ht="18.75" x14ac:dyDescent="0.45">
      <c r="A30" s="91"/>
      <c r="B30" s="91"/>
      <c r="C30" s="142"/>
      <c r="D30" s="143"/>
      <c r="E30" s="91"/>
      <c r="F30" s="91"/>
      <c r="G30" s="91"/>
      <c r="H30" s="86"/>
      <c r="I30" s="31"/>
      <c r="J30" s="31"/>
      <c r="K30" s="31"/>
      <c r="O30" s="8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s="84" customFormat="1" ht="18.75" x14ac:dyDescent="0.45">
      <c r="A31" s="91"/>
      <c r="B31" s="91"/>
      <c r="C31" s="142"/>
      <c r="D31" s="143"/>
      <c r="E31" s="91"/>
      <c r="F31" s="91"/>
      <c r="G31" s="91"/>
      <c r="H31" s="86"/>
      <c r="I31" s="31"/>
      <c r="J31" s="31"/>
      <c r="K31" s="31"/>
      <c r="O31" s="8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s="84" customFormat="1" ht="18.75" x14ac:dyDescent="0.45">
      <c r="A32" s="91"/>
      <c r="B32" s="91"/>
      <c r="C32" s="142"/>
      <c r="D32" s="143"/>
      <c r="E32" s="91"/>
      <c r="F32" s="91"/>
      <c r="G32" s="91"/>
      <c r="H32" s="86"/>
      <c r="I32" s="31"/>
      <c r="J32" s="31"/>
      <c r="K32" s="31"/>
      <c r="O32" s="8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1:27" s="84" customFormat="1" ht="18.75" x14ac:dyDescent="0.45">
      <c r="A33" s="91"/>
      <c r="B33" s="91"/>
      <c r="C33" s="142"/>
      <c r="D33" s="143"/>
      <c r="E33" s="91"/>
      <c r="F33" s="91"/>
      <c r="G33" s="91"/>
      <c r="H33" s="86"/>
      <c r="I33" s="31"/>
      <c r="J33" s="31"/>
      <c r="K33" s="31"/>
      <c r="O33" s="8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 s="84" customFormat="1" ht="18.75" x14ac:dyDescent="0.45">
      <c r="A34" s="91"/>
      <c r="B34" s="91"/>
      <c r="C34" s="142"/>
      <c r="D34" s="143"/>
      <c r="E34" s="91"/>
      <c r="F34" s="91"/>
      <c r="G34" s="91"/>
      <c r="H34" s="86"/>
      <c r="I34" s="31"/>
      <c r="J34" s="31"/>
      <c r="K34" s="31"/>
      <c r="O34" s="8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 s="84" customFormat="1" ht="18.75" x14ac:dyDescent="0.45">
      <c r="A35" s="91"/>
      <c r="B35" s="91"/>
      <c r="C35" s="142"/>
      <c r="D35" s="143"/>
      <c r="E35" s="91"/>
      <c r="F35" s="91"/>
      <c r="G35" s="91"/>
      <c r="H35" s="86"/>
      <c r="I35" s="31"/>
      <c r="J35" s="31"/>
      <c r="K35" s="31"/>
      <c r="O35" s="88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 s="84" customFormat="1" ht="18.75" x14ac:dyDescent="0.45">
      <c r="A36" s="91"/>
      <c r="B36" s="91"/>
      <c r="C36" s="142"/>
      <c r="D36" s="143"/>
      <c r="E36" s="91"/>
      <c r="F36" s="91"/>
      <c r="G36" s="91"/>
      <c r="H36" s="86"/>
      <c r="I36" s="31"/>
      <c r="J36" s="31"/>
      <c r="K36" s="31"/>
      <c r="O36" s="88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 s="84" customFormat="1" ht="18.75" x14ac:dyDescent="0.45">
      <c r="A37" s="91"/>
      <c r="B37" s="91"/>
      <c r="C37" s="142"/>
      <c r="D37" s="143"/>
      <c r="E37" s="91"/>
      <c r="F37" s="91"/>
      <c r="G37" s="91"/>
      <c r="H37" s="86"/>
      <c r="I37" s="31"/>
      <c r="J37" s="31"/>
      <c r="K37" s="31"/>
      <c r="O37" s="88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s="84" customFormat="1" ht="18.75" x14ac:dyDescent="0.45">
      <c r="A38" s="91"/>
      <c r="B38" s="91"/>
      <c r="C38" s="142"/>
      <c r="D38" s="143"/>
      <c r="E38" s="91"/>
      <c r="F38" s="91"/>
      <c r="G38" s="91"/>
      <c r="H38" s="86"/>
      <c r="I38" s="31"/>
      <c r="J38" s="31"/>
      <c r="K38" s="31"/>
      <c r="O38" s="88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s="84" customFormat="1" ht="18.75" x14ac:dyDescent="0.45">
      <c r="A39" s="91"/>
      <c r="B39" s="91"/>
      <c r="C39" s="142"/>
      <c r="D39" s="143"/>
      <c r="E39" s="91"/>
      <c r="F39" s="91"/>
      <c r="G39" s="91"/>
      <c r="H39" s="86"/>
      <c r="I39" s="31"/>
      <c r="J39" s="31"/>
      <c r="K39" s="31"/>
      <c r="O39" s="88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 s="84" customFormat="1" ht="18.75" x14ac:dyDescent="0.45">
      <c r="A40" s="91"/>
      <c r="B40" s="91"/>
      <c r="C40" s="142"/>
      <c r="D40" s="143"/>
      <c r="E40" s="91"/>
      <c r="F40" s="91"/>
      <c r="G40" s="91"/>
      <c r="H40" s="86"/>
      <c r="I40" s="31"/>
      <c r="J40" s="31"/>
      <c r="K40" s="31"/>
      <c r="O40" s="88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pans="1:27" s="84" customFormat="1" ht="18.75" x14ac:dyDescent="0.45">
      <c r="A41" s="91"/>
      <c r="B41" s="91"/>
      <c r="C41" s="142"/>
      <c r="D41" s="143"/>
      <c r="E41" s="91"/>
      <c r="F41" s="91"/>
      <c r="G41" s="91"/>
      <c r="H41" s="86"/>
      <c r="I41" s="31"/>
      <c r="J41" s="31"/>
      <c r="K41" s="31"/>
      <c r="O41" s="88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pans="1:27" s="84" customFormat="1" ht="18.75" x14ac:dyDescent="0.45">
      <c r="A42" s="91"/>
      <c r="B42" s="91"/>
      <c r="C42" s="142"/>
      <c r="D42" s="143"/>
      <c r="E42" s="91"/>
      <c r="F42" s="91"/>
      <c r="G42" s="91"/>
      <c r="H42" s="86"/>
      <c r="I42" s="31"/>
      <c r="J42" s="31"/>
      <c r="K42" s="31"/>
      <c r="O42" s="88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 s="84" customFormat="1" ht="18.75" x14ac:dyDescent="0.45">
      <c r="A43" s="91"/>
      <c r="B43" s="91"/>
      <c r="C43" s="142"/>
      <c r="D43" s="143"/>
      <c r="E43" s="91"/>
      <c r="F43" s="91"/>
      <c r="G43" s="91"/>
      <c r="H43" s="86"/>
      <c r="I43" s="31"/>
      <c r="J43" s="31"/>
      <c r="K43" s="31"/>
      <c r="O43" s="88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pans="1:27" s="84" customFormat="1" ht="18.75" x14ac:dyDescent="0.45">
      <c r="A44" s="91"/>
      <c r="B44" s="91"/>
      <c r="C44" s="142"/>
      <c r="D44" s="143"/>
      <c r="E44" s="91"/>
      <c r="F44" s="91"/>
      <c r="G44" s="91"/>
      <c r="H44" s="86"/>
      <c r="I44" s="31"/>
      <c r="J44" s="31"/>
      <c r="K44" s="31"/>
      <c r="O44" s="88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1:27" s="84" customFormat="1" ht="18.75" x14ac:dyDescent="0.45">
      <c r="A45" s="91"/>
      <c r="B45" s="91"/>
      <c r="C45" s="142"/>
      <c r="D45" s="143"/>
      <c r="E45" s="91"/>
      <c r="F45" s="91"/>
      <c r="G45" s="91"/>
      <c r="H45" s="86"/>
      <c r="I45" s="31"/>
      <c r="J45" s="31"/>
      <c r="K45" s="31"/>
      <c r="O45" s="88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 s="84" customFormat="1" ht="18.75" x14ac:dyDescent="0.45">
      <c r="A46" s="91"/>
      <c r="B46" s="91"/>
      <c r="C46" s="142"/>
      <c r="D46" s="143"/>
      <c r="E46" s="91"/>
      <c r="F46" s="91"/>
      <c r="G46" s="91"/>
      <c r="H46" s="86"/>
      <c r="I46" s="31"/>
      <c r="J46" s="31"/>
      <c r="K46" s="31"/>
      <c r="O46" s="88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27" s="84" customFormat="1" ht="18.75" x14ac:dyDescent="0.45">
      <c r="A47" s="91"/>
      <c r="B47" s="91"/>
      <c r="C47" s="142"/>
      <c r="D47" s="143"/>
      <c r="E47" s="91"/>
      <c r="F47" s="91"/>
      <c r="G47" s="91"/>
      <c r="H47" s="86"/>
      <c r="I47" s="31"/>
      <c r="J47" s="31"/>
      <c r="K47" s="31"/>
      <c r="O47" s="88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 s="84" customFormat="1" ht="18.75" x14ac:dyDescent="0.45">
      <c r="A48" s="91"/>
      <c r="B48" s="91"/>
      <c r="C48" s="142"/>
      <c r="D48" s="143"/>
      <c r="E48" s="91"/>
      <c r="F48" s="91"/>
      <c r="G48" s="91"/>
      <c r="H48" s="86"/>
      <c r="I48" s="31"/>
      <c r="J48" s="31"/>
      <c r="K48" s="31"/>
      <c r="O48" s="88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1:27" s="84" customFormat="1" ht="18.75" x14ac:dyDescent="0.45">
      <c r="A49" s="91"/>
      <c r="B49" s="91"/>
      <c r="C49" s="142"/>
      <c r="D49" s="143"/>
      <c r="E49" s="91"/>
      <c r="F49" s="91"/>
      <c r="G49" s="91"/>
      <c r="H49" s="86"/>
      <c r="I49" s="31"/>
      <c r="J49" s="31"/>
      <c r="K49" s="31"/>
      <c r="O49" s="88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7" s="84" customFormat="1" ht="18.75" x14ac:dyDescent="0.45">
      <c r="A50" s="91"/>
      <c r="B50" s="91"/>
      <c r="C50" s="142"/>
      <c r="D50" s="143"/>
      <c r="E50" s="91"/>
      <c r="F50" s="91"/>
      <c r="G50" s="91"/>
      <c r="H50" s="86"/>
      <c r="I50" s="31"/>
      <c r="J50" s="31"/>
      <c r="K50" s="31"/>
      <c r="O50" s="88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pans="1:27" s="84" customFormat="1" ht="18.75" x14ac:dyDescent="0.45">
      <c r="A51" s="91"/>
      <c r="B51" s="91"/>
      <c r="C51" s="142"/>
      <c r="D51" s="143"/>
      <c r="E51" s="91"/>
      <c r="F51" s="91"/>
      <c r="G51" s="91"/>
      <c r="H51" s="86"/>
      <c r="I51" s="31"/>
      <c r="J51" s="31"/>
      <c r="K51" s="31"/>
      <c r="O51" s="88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pans="1:27" s="84" customFormat="1" ht="18.75" x14ac:dyDescent="0.45">
      <c r="A52" s="91"/>
      <c r="B52" s="91"/>
      <c r="C52" s="142"/>
      <c r="D52" s="143"/>
      <c r="E52" s="91"/>
      <c r="F52" s="91"/>
      <c r="G52" s="91"/>
      <c r="H52" s="86"/>
      <c r="I52" s="31"/>
      <c r="J52" s="31"/>
      <c r="K52" s="31"/>
      <c r="O52" s="88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pans="1:27" s="84" customFormat="1" ht="18.75" x14ac:dyDescent="0.45">
      <c r="A53" s="91"/>
      <c r="B53" s="91"/>
      <c r="C53" s="142"/>
      <c r="D53" s="143"/>
      <c r="E53" s="91"/>
      <c r="F53" s="91"/>
      <c r="G53" s="91"/>
      <c r="H53" s="86"/>
      <c r="I53" s="31"/>
      <c r="J53" s="31"/>
      <c r="K53" s="31"/>
      <c r="O53" s="88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1:27" s="84" customFormat="1" ht="18.75" x14ac:dyDescent="0.45">
      <c r="A54" s="91"/>
      <c r="B54" s="91"/>
      <c r="C54" s="142"/>
      <c r="D54" s="143"/>
      <c r="E54" s="91"/>
      <c r="F54" s="91"/>
      <c r="G54" s="91"/>
      <c r="H54" s="86"/>
      <c r="I54" s="31"/>
      <c r="J54" s="31"/>
      <c r="K54" s="31"/>
      <c r="O54" s="88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pans="1:27" s="84" customFormat="1" ht="18.75" x14ac:dyDescent="0.45">
      <c r="A55" s="91"/>
      <c r="B55" s="91"/>
      <c r="C55" s="142"/>
      <c r="D55" s="143"/>
      <c r="E55" s="91"/>
      <c r="F55" s="91"/>
      <c r="G55" s="91"/>
      <c r="H55" s="86"/>
      <c r="I55" s="31"/>
      <c r="J55" s="31"/>
      <c r="K55" s="31"/>
      <c r="O55" s="88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pans="1:27" s="84" customFormat="1" ht="18.75" x14ac:dyDescent="0.45">
      <c r="A56" s="91"/>
      <c r="B56" s="91"/>
      <c r="C56" s="142"/>
      <c r="D56" s="143"/>
      <c r="E56" s="91"/>
      <c r="F56" s="91"/>
      <c r="G56" s="91"/>
      <c r="H56" s="86"/>
      <c r="I56" s="31"/>
      <c r="J56" s="31"/>
      <c r="K56" s="31"/>
      <c r="O56" s="88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pans="1:27" s="84" customFormat="1" ht="18.75" x14ac:dyDescent="0.45">
      <c r="A57" s="91"/>
      <c r="B57" s="91"/>
      <c r="C57" s="142"/>
      <c r="D57" s="143"/>
      <c r="E57" s="91"/>
      <c r="F57" s="91"/>
      <c r="G57" s="91"/>
      <c r="H57" s="86"/>
      <c r="I57" s="31"/>
      <c r="J57" s="31"/>
      <c r="K57" s="31"/>
      <c r="O57" s="88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pans="1:27" s="84" customFormat="1" ht="18.75" x14ac:dyDescent="0.45">
      <c r="A58" s="91"/>
      <c r="B58" s="91"/>
      <c r="C58" s="142"/>
      <c r="D58" s="143"/>
      <c r="E58" s="91"/>
      <c r="F58" s="91"/>
      <c r="G58" s="91"/>
      <c r="H58" s="86"/>
      <c r="I58" s="31"/>
      <c r="J58" s="31"/>
      <c r="K58" s="31"/>
      <c r="O58" s="88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pans="1:27" s="84" customFormat="1" ht="18.75" x14ac:dyDescent="0.45">
      <c r="A59" s="91"/>
      <c r="B59" s="91"/>
      <c r="C59" s="142"/>
      <c r="D59" s="143"/>
      <c r="E59" s="91"/>
      <c r="F59" s="91"/>
      <c r="G59" s="91"/>
      <c r="H59" s="86"/>
      <c r="I59" s="31"/>
      <c r="J59" s="31"/>
      <c r="K59" s="31"/>
      <c r="O59" s="88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pans="1:27" s="84" customFormat="1" ht="18.75" x14ac:dyDescent="0.45">
      <c r="A60" s="91"/>
      <c r="B60" s="91"/>
      <c r="C60" s="142"/>
      <c r="D60" s="143"/>
      <c r="E60" s="91"/>
      <c r="F60" s="91"/>
      <c r="G60" s="91"/>
      <c r="H60" s="86"/>
      <c r="I60" s="31"/>
      <c r="J60" s="31"/>
      <c r="K60" s="31"/>
      <c r="O60" s="88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pans="1:27" s="84" customFormat="1" ht="18.75" x14ac:dyDescent="0.45">
      <c r="A61" s="91"/>
      <c r="B61" s="91"/>
      <c r="C61" s="142"/>
      <c r="D61" s="143"/>
      <c r="E61" s="91"/>
      <c r="F61" s="91"/>
      <c r="G61" s="91"/>
      <c r="H61" s="86"/>
      <c r="I61" s="31"/>
      <c r="J61" s="31"/>
      <c r="K61" s="31"/>
      <c r="O61" s="88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1:27" s="84" customFormat="1" ht="18.75" x14ac:dyDescent="0.45">
      <c r="A62" s="91"/>
      <c r="B62" s="91"/>
      <c r="C62" s="142"/>
      <c r="D62" s="143"/>
      <c r="E62" s="91"/>
      <c r="F62" s="91"/>
      <c r="G62" s="91"/>
      <c r="H62" s="86"/>
      <c r="I62" s="31"/>
      <c r="J62" s="31"/>
      <c r="K62" s="31"/>
      <c r="O62" s="88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pans="1:27" s="84" customFormat="1" ht="18.75" x14ac:dyDescent="0.45">
      <c r="A63" s="91"/>
      <c r="B63" s="91"/>
      <c r="C63" s="142"/>
      <c r="D63" s="143"/>
      <c r="E63" s="91"/>
      <c r="F63" s="91"/>
      <c r="G63" s="91"/>
      <c r="H63" s="86"/>
      <c r="I63" s="31"/>
      <c r="J63" s="31"/>
      <c r="K63" s="31"/>
      <c r="O63" s="88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1:27" s="84" customFormat="1" ht="18.75" x14ac:dyDescent="0.45">
      <c r="A64" s="91"/>
      <c r="B64" s="91"/>
      <c r="C64" s="142"/>
      <c r="D64" s="143"/>
      <c r="E64" s="91"/>
      <c r="F64" s="91"/>
      <c r="G64" s="91"/>
      <c r="H64" s="86"/>
      <c r="I64" s="31"/>
      <c r="J64" s="31"/>
      <c r="K64" s="31"/>
      <c r="O64" s="88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 s="84" customFormat="1" ht="18.75" x14ac:dyDescent="0.45">
      <c r="A65" s="91"/>
      <c r="B65" s="91"/>
      <c r="C65" s="142"/>
      <c r="D65" s="143"/>
      <c r="E65" s="91"/>
      <c r="F65" s="91"/>
      <c r="G65" s="91"/>
      <c r="H65" s="86"/>
      <c r="I65" s="31"/>
      <c r="J65" s="31"/>
      <c r="K65" s="31"/>
      <c r="O65" s="88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 s="84" customFormat="1" ht="18.75" x14ac:dyDescent="0.45">
      <c r="A66" s="91"/>
      <c r="B66" s="91"/>
      <c r="C66" s="142"/>
      <c r="D66" s="143"/>
      <c r="E66" s="91"/>
      <c r="F66" s="91"/>
      <c r="G66" s="91"/>
      <c r="H66" s="86"/>
      <c r="I66" s="31"/>
      <c r="J66" s="31"/>
      <c r="K66" s="31"/>
      <c r="O66" s="88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 s="84" customFormat="1" ht="18.75" x14ac:dyDescent="0.45">
      <c r="A67" s="91"/>
      <c r="B67" s="91"/>
      <c r="C67" s="142"/>
      <c r="D67" s="143"/>
      <c r="E67" s="91"/>
      <c r="F67" s="91"/>
      <c r="G67" s="91"/>
      <c r="H67" s="86"/>
      <c r="I67" s="31"/>
      <c r="J67" s="31"/>
      <c r="K67" s="31"/>
      <c r="O67" s="88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s="84" customFormat="1" ht="18.75" x14ac:dyDescent="0.45">
      <c r="A68" s="91"/>
      <c r="B68" s="91"/>
      <c r="C68" s="142"/>
      <c r="D68" s="143"/>
      <c r="E68" s="91"/>
      <c r="F68" s="91"/>
      <c r="G68" s="91"/>
      <c r="H68" s="86"/>
      <c r="I68" s="31"/>
      <c r="J68" s="31"/>
      <c r="K68" s="31"/>
      <c r="O68" s="88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84" customFormat="1" ht="18.75" x14ac:dyDescent="0.45">
      <c r="A69" s="91"/>
      <c r="B69" s="91"/>
      <c r="C69" s="142"/>
      <c r="D69" s="143"/>
      <c r="E69" s="91"/>
      <c r="F69" s="91"/>
      <c r="G69" s="91"/>
      <c r="H69" s="86"/>
      <c r="I69" s="31"/>
      <c r="J69" s="31"/>
      <c r="K69" s="31"/>
      <c r="O69" s="88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pans="1:27" s="84" customFormat="1" ht="18.75" x14ac:dyDescent="0.45">
      <c r="A70" s="91"/>
      <c r="B70" s="91"/>
      <c r="C70" s="142"/>
      <c r="D70" s="143"/>
      <c r="E70" s="91"/>
      <c r="F70" s="91"/>
      <c r="G70" s="91"/>
      <c r="H70" s="86"/>
      <c r="I70" s="31"/>
      <c r="J70" s="31"/>
      <c r="K70" s="31"/>
      <c r="O70" s="88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pans="1:27" s="84" customFormat="1" ht="18.75" x14ac:dyDescent="0.45">
      <c r="A71" s="91"/>
      <c r="B71" s="91"/>
      <c r="C71" s="142"/>
      <c r="D71" s="143"/>
      <c r="E71" s="91"/>
      <c r="F71" s="91"/>
      <c r="G71" s="91"/>
      <c r="H71" s="86"/>
      <c r="I71" s="31"/>
      <c r="J71" s="31"/>
      <c r="K71" s="31"/>
      <c r="O71" s="88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pans="1:27" s="84" customFormat="1" ht="18.75" x14ac:dyDescent="0.45">
      <c r="A72" s="91"/>
      <c r="B72" s="91"/>
      <c r="C72" s="142"/>
      <c r="D72" s="143"/>
      <c r="E72" s="91"/>
      <c r="F72" s="91"/>
      <c r="G72" s="91"/>
      <c r="H72" s="86"/>
      <c r="I72" s="31"/>
      <c r="J72" s="31"/>
      <c r="K72" s="31"/>
      <c r="O72" s="88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pans="1:27" s="84" customFormat="1" ht="18.75" x14ac:dyDescent="0.45">
      <c r="A73" s="91"/>
      <c r="B73" s="91"/>
      <c r="C73" s="142"/>
      <c r="D73" s="143"/>
      <c r="E73" s="91"/>
      <c r="F73" s="91"/>
      <c r="G73" s="91"/>
      <c r="H73" s="86"/>
      <c r="I73" s="31"/>
      <c r="J73" s="31"/>
      <c r="K73" s="31"/>
      <c r="O73" s="88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pans="1:27" s="84" customFormat="1" ht="18.75" x14ac:dyDescent="0.45">
      <c r="A74" s="91"/>
      <c r="B74" s="91"/>
      <c r="C74" s="142"/>
      <c r="D74" s="143"/>
      <c r="E74" s="91"/>
      <c r="F74" s="91"/>
      <c r="G74" s="91"/>
      <c r="H74" s="86"/>
      <c r="I74" s="31"/>
      <c r="J74" s="31"/>
      <c r="K74" s="31"/>
      <c r="O74" s="88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pans="1:27" s="84" customFormat="1" ht="18.75" x14ac:dyDescent="0.45">
      <c r="A75" s="91"/>
      <c r="B75" s="91"/>
      <c r="C75" s="142"/>
      <c r="D75" s="143"/>
      <c r="E75" s="91"/>
      <c r="F75" s="91"/>
      <c r="G75" s="91"/>
      <c r="H75" s="86"/>
      <c r="I75" s="31"/>
      <c r="J75" s="31"/>
      <c r="K75" s="31"/>
      <c r="O75" s="88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pans="1:27" s="84" customFormat="1" ht="18.75" x14ac:dyDescent="0.45">
      <c r="A76" s="91"/>
      <c r="B76" s="91"/>
      <c r="C76" s="142"/>
      <c r="D76" s="143"/>
      <c r="E76" s="91"/>
      <c r="F76" s="91"/>
      <c r="G76" s="91"/>
      <c r="H76" s="86"/>
      <c r="I76" s="31"/>
      <c r="J76" s="31"/>
      <c r="K76" s="31"/>
      <c r="O76" s="88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pans="1:27" s="84" customFormat="1" ht="18.75" x14ac:dyDescent="0.45">
      <c r="A77" s="91"/>
      <c r="B77" s="91"/>
      <c r="C77" s="142"/>
      <c r="D77" s="143"/>
      <c r="E77" s="91"/>
      <c r="F77" s="91"/>
      <c r="G77" s="91"/>
      <c r="H77" s="86"/>
      <c r="I77" s="31"/>
      <c r="J77" s="31"/>
      <c r="K77" s="31"/>
      <c r="O77" s="88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s="84" customFormat="1" ht="18.75" x14ac:dyDescent="0.45">
      <c r="A78" s="91"/>
      <c r="B78" s="91"/>
      <c r="C78" s="142"/>
      <c r="D78" s="143"/>
      <c r="E78" s="91"/>
      <c r="F78" s="91"/>
      <c r="G78" s="91"/>
      <c r="H78" s="86"/>
      <c r="I78" s="31"/>
      <c r="J78" s="31"/>
      <c r="K78" s="31"/>
      <c r="O78" s="88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pans="1:27" s="84" customFormat="1" ht="18.75" x14ac:dyDescent="0.45">
      <c r="A79" s="91"/>
      <c r="B79" s="91"/>
      <c r="C79" s="142"/>
      <c r="D79" s="143"/>
      <c r="E79" s="91"/>
      <c r="F79" s="91"/>
      <c r="G79" s="91"/>
      <c r="H79" s="86"/>
      <c r="I79" s="31"/>
      <c r="J79" s="31"/>
      <c r="K79" s="31"/>
      <c r="O79" s="88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s="84" customFormat="1" ht="18.75" x14ac:dyDescent="0.45">
      <c r="A80" s="91"/>
      <c r="B80" s="91"/>
      <c r="C80" s="142"/>
      <c r="D80" s="143"/>
      <c r="E80" s="91"/>
      <c r="F80" s="91"/>
      <c r="G80" s="91"/>
      <c r="H80" s="86"/>
      <c r="I80" s="31"/>
      <c r="J80" s="31"/>
      <c r="K80" s="31"/>
      <c r="O80" s="88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pans="1:27" s="84" customFormat="1" ht="18.75" x14ac:dyDescent="0.45">
      <c r="A81" s="91"/>
      <c r="B81" s="91"/>
      <c r="C81" s="142"/>
      <c r="D81" s="143"/>
      <c r="E81" s="91"/>
      <c r="F81" s="91"/>
      <c r="G81" s="91"/>
      <c r="H81" s="86"/>
      <c r="I81" s="31"/>
      <c r="J81" s="31"/>
      <c r="K81" s="31"/>
      <c r="O81" s="88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</row>
    <row r="82" spans="1:27" s="84" customFormat="1" ht="18.75" x14ac:dyDescent="0.45">
      <c r="A82" s="91"/>
      <c r="B82" s="91"/>
      <c r="C82" s="142"/>
      <c r="D82" s="143"/>
      <c r="E82" s="91"/>
      <c r="F82" s="91"/>
      <c r="G82" s="91"/>
      <c r="H82" s="86"/>
      <c r="I82" s="31"/>
      <c r="J82" s="31"/>
      <c r="K82" s="31"/>
      <c r="O82" s="88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</row>
    <row r="83" spans="1:27" s="84" customFormat="1" ht="18.75" x14ac:dyDescent="0.45">
      <c r="A83" s="91"/>
      <c r="B83" s="91"/>
      <c r="C83" s="142"/>
      <c r="D83" s="143"/>
      <c r="E83" s="91"/>
      <c r="F83" s="91"/>
      <c r="G83" s="91"/>
      <c r="H83" s="86"/>
      <c r="I83" s="31"/>
      <c r="J83" s="31"/>
      <c r="K83" s="31"/>
      <c r="O83" s="88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pans="1:27" s="84" customFormat="1" ht="18.75" x14ac:dyDescent="0.45">
      <c r="A84" s="91"/>
      <c r="B84" s="91"/>
      <c r="C84" s="142"/>
      <c r="D84" s="143"/>
      <c r="E84" s="91"/>
      <c r="F84" s="91"/>
      <c r="G84" s="91"/>
      <c r="H84" s="86"/>
      <c r="I84" s="31"/>
      <c r="J84" s="31"/>
      <c r="K84" s="31"/>
      <c r="O84" s="88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</row>
    <row r="85" spans="1:27" s="84" customFormat="1" ht="18.75" x14ac:dyDescent="0.45">
      <c r="A85" s="91"/>
      <c r="B85" s="91"/>
      <c r="C85" s="142"/>
      <c r="D85" s="143"/>
      <c r="E85" s="91"/>
      <c r="F85" s="91"/>
      <c r="G85" s="91"/>
      <c r="H85" s="86"/>
      <c r="I85" s="31"/>
      <c r="J85" s="31"/>
      <c r="K85" s="31"/>
      <c r="O85" s="88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</row>
    <row r="86" spans="1:27" s="84" customFormat="1" ht="18.75" x14ac:dyDescent="0.45">
      <c r="A86" s="91"/>
      <c r="B86" s="91"/>
      <c r="C86" s="142"/>
      <c r="D86" s="143"/>
      <c r="E86" s="91"/>
      <c r="F86" s="91"/>
      <c r="G86" s="91"/>
      <c r="H86" s="86"/>
      <c r="I86" s="31"/>
      <c r="J86" s="31"/>
      <c r="K86" s="31"/>
      <c r="O86" s="88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</row>
    <row r="87" spans="1:27" s="84" customFormat="1" ht="18.75" x14ac:dyDescent="0.45">
      <c r="A87" s="91"/>
      <c r="B87" s="91"/>
      <c r="C87" s="142"/>
      <c r="D87" s="143"/>
      <c r="E87" s="91"/>
      <c r="F87" s="91"/>
      <c r="G87" s="91"/>
      <c r="H87" s="86"/>
      <c r="I87" s="31"/>
      <c r="J87" s="31"/>
      <c r="K87" s="31"/>
      <c r="O87" s="88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</row>
    <row r="88" spans="1:27" s="84" customFormat="1" ht="18.75" x14ac:dyDescent="0.45">
      <c r="A88" s="91"/>
      <c r="B88" s="91"/>
      <c r="C88" s="142"/>
      <c r="D88" s="143"/>
      <c r="E88" s="91"/>
      <c r="F88" s="91"/>
      <c r="G88" s="91"/>
      <c r="H88" s="86"/>
      <c r="I88" s="31"/>
      <c r="J88" s="31"/>
      <c r="K88" s="31"/>
      <c r="O88" s="88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</row>
    <row r="89" spans="1:27" s="84" customFormat="1" ht="18.75" x14ac:dyDescent="0.45">
      <c r="A89" s="91"/>
      <c r="B89" s="91"/>
      <c r="C89" s="142"/>
      <c r="D89" s="143"/>
      <c r="E89" s="91"/>
      <c r="F89" s="91"/>
      <c r="G89" s="91"/>
      <c r="H89" s="86"/>
      <c r="I89" s="31"/>
      <c r="J89" s="31"/>
      <c r="K89" s="31"/>
      <c r="O89" s="88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</row>
    <row r="90" spans="1:27" s="84" customFormat="1" ht="18.75" x14ac:dyDescent="0.45">
      <c r="A90" s="91"/>
      <c r="B90" s="91"/>
      <c r="C90" s="142"/>
      <c r="D90" s="143"/>
      <c r="E90" s="91"/>
      <c r="F90" s="91"/>
      <c r="G90" s="91"/>
      <c r="H90" s="86"/>
      <c r="I90" s="31"/>
      <c r="J90" s="31"/>
      <c r="K90" s="31"/>
      <c r="O90" s="88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</row>
    <row r="91" spans="1:27" s="84" customFormat="1" ht="18.75" x14ac:dyDescent="0.45">
      <c r="A91" s="91"/>
      <c r="B91" s="91"/>
      <c r="C91" s="142"/>
      <c r="D91" s="143"/>
      <c r="E91" s="91"/>
      <c r="F91" s="91"/>
      <c r="G91" s="91"/>
      <c r="H91" s="86"/>
      <c r="I91" s="31"/>
      <c r="J91" s="31"/>
      <c r="K91" s="31"/>
      <c r="O91" s="88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</row>
    <row r="92" spans="1:27" s="84" customFormat="1" ht="18.75" x14ac:dyDescent="0.45">
      <c r="A92" s="91"/>
      <c r="B92" s="91"/>
      <c r="C92" s="142"/>
      <c r="D92" s="143"/>
      <c r="E92" s="91"/>
      <c r="F92" s="91"/>
      <c r="G92" s="91"/>
      <c r="H92" s="86"/>
      <c r="I92" s="31"/>
      <c r="J92" s="31"/>
      <c r="K92" s="31"/>
      <c r="O92" s="88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pans="1:27" s="84" customFormat="1" ht="18.75" x14ac:dyDescent="0.45">
      <c r="A93" s="91"/>
      <c r="B93" s="91"/>
      <c r="C93" s="142"/>
      <c r="D93" s="143"/>
      <c r="E93" s="91"/>
      <c r="F93" s="91"/>
      <c r="G93" s="91"/>
      <c r="H93" s="86"/>
      <c r="I93" s="31"/>
      <c r="J93" s="31"/>
      <c r="K93" s="31"/>
      <c r="O93" s="88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</row>
    <row r="94" spans="1:27" s="84" customFormat="1" ht="18.75" x14ac:dyDescent="0.45">
      <c r="A94" s="91"/>
      <c r="B94" s="91"/>
      <c r="C94" s="142"/>
      <c r="D94" s="143"/>
      <c r="E94" s="91"/>
      <c r="F94" s="91"/>
      <c r="G94" s="91"/>
      <c r="H94" s="86"/>
      <c r="I94" s="31"/>
      <c r="J94" s="31"/>
      <c r="K94" s="31"/>
      <c r="O94" s="88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</row>
    <row r="95" spans="1:27" s="84" customFormat="1" ht="18.75" x14ac:dyDescent="0.45">
      <c r="A95" s="91"/>
      <c r="B95" s="91"/>
      <c r="C95" s="142"/>
      <c r="D95" s="143"/>
      <c r="E95" s="91"/>
      <c r="F95" s="91"/>
      <c r="G95" s="91"/>
      <c r="H95" s="86"/>
      <c r="I95" s="31"/>
      <c r="J95" s="31"/>
      <c r="K95" s="31"/>
      <c r="O95" s="88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</row>
    <row r="96" spans="1:27" s="84" customFormat="1" ht="18.75" x14ac:dyDescent="0.45">
      <c r="A96" s="91"/>
      <c r="B96" s="91"/>
      <c r="C96" s="142"/>
      <c r="D96" s="143"/>
      <c r="E96" s="91"/>
      <c r="F96" s="91"/>
      <c r="G96" s="91"/>
      <c r="H96" s="86"/>
      <c r="I96" s="31"/>
      <c r="J96" s="31"/>
      <c r="K96" s="31"/>
      <c r="O96" s="88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</row>
    <row r="97" spans="1:27" s="84" customFormat="1" ht="18.75" x14ac:dyDescent="0.45">
      <c r="A97" s="91"/>
      <c r="B97" s="91"/>
      <c r="C97" s="142"/>
      <c r="D97" s="143"/>
      <c r="E97" s="91"/>
      <c r="F97" s="91"/>
      <c r="G97" s="91"/>
      <c r="H97" s="86"/>
      <c r="I97" s="31"/>
      <c r="J97" s="31"/>
      <c r="K97" s="31"/>
      <c r="O97" s="88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</row>
    <row r="98" spans="1:27" s="84" customFormat="1" ht="18.75" x14ac:dyDescent="0.45">
      <c r="A98" s="91"/>
      <c r="B98" s="91"/>
      <c r="C98" s="142"/>
      <c r="D98" s="143"/>
      <c r="E98" s="91"/>
      <c r="F98" s="91"/>
      <c r="G98" s="91"/>
      <c r="H98" s="86"/>
      <c r="I98" s="31"/>
      <c r="J98" s="31"/>
      <c r="K98" s="31"/>
      <c r="O98" s="88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</row>
    <row r="99" spans="1:27" s="84" customFormat="1" ht="18.75" x14ac:dyDescent="0.45">
      <c r="A99" s="91"/>
      <c r="B99" s="91"/>
      <c r="C99" s="142"/>
      <c r="D99" s="143"/>
      <c r="E99" s="91"/>
      <c r="F99" s="91"/>
      <c r="G99" s="91"/>
      <c r="H99" s="86"/>
      <c r="I99" s="31"/>
      <c r="J99" s="31"/>
      <c r="K99" s="31"/>
      <c r="O99" s="88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</row>
    <row r="100" spans="1:27" s="84" customFormat="1" ht="18.75" x14ac:dyDescent="0.45">
      <c r="A100" s="91"/>
      <c r="B100" s="91"/>
      <c r="C100" s="142"/>
      <c r="D100" s="143"/>
      <c r="E100" s="91"/>
      <c r="F100" s="91"/>
      <c r="G100" s="91"/>
      <c r="H100" s="86"/>
      <c r="I100" s="31"/>
      <c r="J100" s="31"/>
      <c r="K100" s="31"/>
      <c r="O100" s="88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</row>
    <row r="101" spans="1:27" s="84" customFormat="1" ht="18.75" x14ac:dyDescent="0.45">
      <c r="A101" s="91"/>
      <c r="B101" s="91"/>
      <c r="C101" s="142"/>
      <c r="D101" s="143"/>
      <c r="E101" s="91"/>
      <c r="F101" s="91"/>
      <c r="G101" s="91"/>
      <c r="H101" s="86"/>
      <c r="I101" s="31"/>
      <c r="J101" s="31"/>
      <c r="K101" s="31"/>
      <c r="O101" s="88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</row>
    <row r="102" spans="1:27" s="84" customFormat="1" ht="18.75" x14ac:dyDescent="0.45">
      <c r="A102" s="91"/>
      <c r="B102" s="91"/>
      <c r="C102" s="142"/>
      <c r="D102" s="143"/>
      <c r="E102" s="91"/>
      <c r="F102" s="91"/>
      <c r="G102" s="91"/>
      <c r="H102" s="86"/>
      <c r="I102" s="31"/>
      <c r="J102" s="31"/>
      <c r="K102" s="31"/>
      <c r="O102" s="88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</row>
    <row r="103" spans="1:27" s="84" customFormat="1" ht="18.75" x14ac:dyDescent="0.45">
      <c r="A103" s="91"/>
      <c r="B103" s="91"/>
      <c r="C103" s="142"/>
      <c r="D103" s="143"/>
      <c r="E103" s="91"/>
      <c r="F103" s="91"/>
      <c r="G103" s="91"/>
      <c r="H103" s="86"/>
      <c r="I103" s="31"/>
      <c r="J103" s="31"/>
      <c r="K103" s="31"/>
      <c r="O103" s="88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</row>
    <row r="104" spans="1:27" s="84" customFormat="1" ht="18.75" x14ac:dyDescent="0.45">
      <c r="A104" s="91"/>
      <c r="B104" s="91"/>
      <c r="C104" s="142"/>
      <c r="D104" s="143"/>
      <c r="E104" s="91"/>
      <c r="F104" s="91"/>
      <c r="G104" s="91"/>
      <c r="H104" s="86"/>
      <c r="I104" s="31"/>
      <c r="J104" s="31"/>
      <c r="K104" s="31"/>
      <c r="O104" s="88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</row>
    <row r="105" spans="1:27" s="84" customFormat="1" ht="18.75" x14ac:dyDescent="0.45">
      <c r="A105" s="91"/>
      <c r="B105" s="91"/>
      <c r="C105" s="142"/>
      <c r="D105" s="143"/>
      <c r="E105" s="91"/>
      <c r="F105" s="91"/>
      <c r="G105" s="91"/>
      <c r="H105" s="86"/>
      <c r="I105" s="31"/>
      <c r="J105" s="31"/>
      <c r="K105" s="31"/>
      <c r="O105" s="88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</row>
    <row r="106" spans="1:27" s="84" customFormat="1" ht="18.75" x14ac:dyDescent="0.45">
      <c r="A106" s="91"/>
      <c r="B106" s="91"/>
      <c r="C106" s="142"/>
      <c r="D106" s="143"/>
      <c r="E106" s="91"/>
      <c r="F106" s="91"/>
      <c r="G106" s="91"/>
      <c r="H106" s="86"/>
      <c r="I106" s="31"/>
      <c r="J106" s="31"/>
      <c r="K106" s="31"/>
      <c r="O106" s="88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</row>
    <row r="107" spans="1:27" s="84" customFormat="1" ht="18.75" x14ac:dyDescent="0.45">
      <c r="A107" s="91"/>
      <c r="B107" s="91"/>
      <c r="C107" s="142"/>
      <c r="D107" s="143"/>
      <c r="E107" s="91"/>
      <c r="F107" s="91"/>
      <c r="G107" s="91"/>
      <c r="H107" s="86"/>
      <c r="I107" s="31"/>
      <c r="J107" s="31"/>
      <c r="K107" s="31"/>
      <c r="O107" s="88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</row>
    <row r="108" spans="1:27" s="84" customFormat="1" ht="18.75" x14ac:dyDescent="0.45">
      <c r="A108" s="91"/>
      <c r="B108" s="91"/>
      <c r="C108" s="142"/>
      <c r="D108" s="143"/>
      <c r="E108" s="91"/>
      <c r="F108" s="91"/>
      <c r="G108" s="91"/>
      <c r="H108" s="86"/>
      <c r="I108" s="31"/>
      <c r="J108" s="31"/>
      <c r="K108" s="31"/>
      <c r="O108" s="88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</row>
    <row r="109" spans="1:27" s="84" customFormat="1" ht="18.75" x14ac:dyDescent="0.45">
      <c r="A109" s="91"/>
      <c r="B109" s="91"/>
      <c r="C109" s="142"/>
      <c r="D109" s="143"/>
      <c r="E109" s="91"/>
      <c r="F109" s="91"/>
      <c r="G109" s="91"/>
      <c r="H109" s="86"/>
      <c r="I109" s="31"/>
      <c r="J109" s="31"/>
      <c r="K109" s="31"/>
      <c r="O109" s="88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</row>
    <row r="110" spans="1:27" s="84" customFormat="1" ht="18.75" x14ac:dyDescent="0.45">
      <c r="A110" s="91"/>
      <c r="B110" s="91"/>
      <c r="C110" s="142"/>
      <c r="D110" s="143"/>
      <c r="E110" s="91"/>
      <c r="F110" s="91"/>
      <c r="G110" s="91"/>
      <c r="H110" s="86"/>
      <c r="I110" s="31"/>
      <c r="J110" s="31"/>
      <c r="K110" s="31"/>
      <c r="O110" s="88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</row>
    <row r="111" spans="1:27" s="84" customFormat="1" ht="18.75" x14ac:dyDescent="0.45">
      <c r="A111" s="91"/>
      <c r="B111" s="91"/>
      <c r="C111" s="142"/>
      <c r="D111" s="143"/>
      <c r="E111" s="91"/>
      <c r="F111" s="91"/>
      <c r="G111" s="91"/>
      <c r="H111" s="86"/>
      <c r="I111" s="31"/>
      <c r="J111" s="31"/>
      <c r="K111" s="31"/>
      <c r="O111" s="88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</row>
    <row r="112" spans="1:27" s="84" customFormat="1" ht="18.75" x14ac:dyDescent="0.45">
      <c r="A112" s="91"/>
      <c r="B112" s="91"/>
      <c r="C112" s="142"/>
      <c r="D112" s="143"/>
      <c r="E112" s="91"/>
      <c r="F112" s="91"/>
      <c r="G112" s="91"/>
      <c r="H112" s="86"/>
      <c r="I112" s="31"/>
      <c r="J112" s="31"/>
      <c r="K112" s="31"/>
      <c r="O112" s="88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</row>
    <row r="113" spans="1:27" s="84" customFormat="1" ht="18.75" x14ac:dyDescent="0.45">
      <c r="A113" s="91"/>
      <c r="B113" s="91"/>
      <c r="C113" s="142"/>
      <c r="D113" s="143"/>
      <c r="E113" s="91"/>
      <c r="F113" s="91"/>
      <c r="G113" s="91"/>
      <c r="H113" s="86"/>
      <c r="I113" s="31"/>
      <c r="J113" s="31"/>
      <c r="K113" s="31"/>
      <c r="O113" s="88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</row>
    <row r="114" spans="1:27" s="84" customFormat="1" ht="18.75" x14ac:dyDescent="0.45">
      <c r="A114" s="91"/>
      <c r="B114" s="91"/>
      <c r="C114" s="142"/>
      <c r="D114" s="143"/>
      <c r="E114" s="91"/>
      <c r="F114" s="91"/>
      <c r="G114" s="91"/>
      <c r="H114" s="86"/>
      <c r="I114" s="31"/>
      <c r="J114" s="31"/>
      <c r="K114" s="31"/>
      <c r="O114" s="88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</row>
    <row r="115" spans="1:27" s="84" customFormat="1" ht="18.75" x14ac:dyDescent="0.45">
      <c r="A115" s="91"/>
      <c r="B115" s="91"/>
      <c r="C115" s="142"/>
      <c r="D115" s="143"/>
      <c r="E115" s="91"/>
      <c r="F115" s="91"/>
      <c r="G115" s="91"/>
      <c r="H115" s="86"/>
      <c r="I115" s="31"/>
      <c r="J115" s="31"/>
      <c r="K115" s="31"/>
      <c r="O115" s="88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</row>
    <row r="116" spans="1:27" s="84" customFormat="1" ht="18.75" x14ac:dyDescent="0.45">
      <c r="A116" s="91"/>
      <c r="B116" s="91"/>
      <c r="C116" s="142"/>
      <c r="D116" s="143"/>
      <c r="E116" s="91"/>
      <c r="F116" s="91"/>
      <c r="G116" s="91"/>
      <c r="H116" s="86"/>
      <c r="I116" s="31"/>
      <c r="J116" s="31"/>
      <c r="K116" s="31"/>
      <c r="O116" s="88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</row>
    <row r="117" spans="1:27" s="84" customFormat="1" ht="18.75" x14ac:dyDescent="0.45">
      <c r="A117" s="91"/>
      <c r="B117" s="91"/>
      <c r="C117" s="142"/>
      <c r="D117" s="143"/>
      <c r="E117" s="91"/>
      <c r="F117" s="91"/>
      <c r="G117" s="91"/>
      <c r="H117" s="86"/>
      <c r="I117" s="31"/>
      <c r="J117" s="31"/>
      <c r="K117" s="31"/>
      <c r="O117" s="88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</row>
    <row r="118" spans="1:27" s="84" customFormat="1" ht="18.75" x14ac:dyDescent="0.45">
      <c r="A118" s="91"/>
      <c r="B118" s="91"/>
      <c r="C118" s="142"/>
      <c r="D118" s="143"/>
      <c r="E118" s="91"/>
      <c r="F118" s="91"/>
      <c r="G118" s="91"/>
      <c r="H118" s="86"/>
      <c r="I118" s="31"/>
      <c r="J118" s="31"/>
      <c r="K118" s="31"/>
      <c r="O118" s="88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</row>
    <row r="119" spans="1:27" s="84" customFormat="1" ht="18.75" x14ac:dyDescent="0.45">
      <c r="A119" s="91"/>
      <c r="B119" s="91"/>
      <c r="C119" s="142"/>
      <c r="D119" s="143"/>
      <c r="E119" s="91"/>
      <c r="F119" s="91"/>
      <c r="G119" s="91"/>
      <c r="H119" s="86"/>
      <c r="I119" s="31"/>
      <c r="J119" s="31"/>
      <c r="K119" s="31"/>
      <c r="O119" s="88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</row>
    <row r="120" spans="1:27" s="84" customFormat="1" ht="18.75" x14ac:dyDescent="0.45">
      <c r="A120" s="91"/>
      <c r="B120" s="91"/>
      <c r="C120" s="142"/>
      <c r="D120" s="143"/>
      <c r="E120" s="91"/>
      <c r="F120" s="91"/>
      <c r="G120" s="91"/>
      <c r="H120" s="86"/>
      <c r="I120" s="31"/>
      <c r="J120" s="31"/>
      <c r="K120" s="31"/>
      <c r="O120" s="88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</row>
    <row r="121" spans="1:27" s="84" customFormat="1" ht="18.75" x14ac:dyDescent="0.45">
      <c r="A121" s="91"/>
      <c r="B121" s="91"/>
      <c r="C121" s="142"/>
      <c r="D121" s="143"/>
      <c r="E121" s="91"/>
      <c r="F121" s="91"/>
      <c r="G121" s="91"/>
      <c r="H121" s="86"/>
      <c r="I121" s="31"/>
      <c r="J121" s="31"/>
      <c r="K121" s="31"/>
      <c r="O121" s="88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</row>
    <row r="122" spans="1:27" s="84" customFormat="1" ht="18.75" x14ac:dyDescent="0.45">
      <c r="A122" s="91"/>
      <c r="B122" s="91"/>
      <c r="C122" s="142"/>
      <c r="D122" s="143"/>
      <c r="E122" s="91"/>
      <c r="F122" s="91"/>
      <c r="G122" s="91"/>
      <c r="H122" s="86"/>
      <c r="I122" s="31"/>
      <c r="J122" s="31"/>
      <c r="K122" s="31"/>
      <c r="O122" s="88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1:27" s="84" customFormat="1" ht="18.75" x14ac:dyDescent="0.45">
      <c r="A123" s="91"/>
      <c r="B123" s="91"/>
      <c r="C123" s="142"/>
      <c r="D123" s="143"/>
      <c r="E123" s="91"/>
      <c r="F123" s="91"/>
      <c r="G123" s="91"/>
      <c r="H123" s="86"/>
      <c r="I123" s="31"/>
      <c r="J123" s="31"/>
      <c r="K123" s="31"/>
      <c r="O123" s="88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</row>
    <row r="124" spans="1:27" s="84" customFormat="1" ht="18.75" x14ac:dyDescent="0.45">
      <c r="A124" s="91"/>
      <c r="B124" s="91"/>
      <c r="C124" s="142"/>
      <c r="D124" s="143"/>
      <c r="E124" s="91"/>
      <c r="F124" s="91"/>
      <c r="G124" s="91"/>
      <c r="H124" s="86"/>
      <c r="I124" s="31"/>
      <c r="J124" s="31"/>
      <c r="K124" s="31"/>
      <c r="O124" s="88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1:27" s="84" customFormat="1" ht="18.75" x14ac:dyDescent="0.45">
      <c r="A125" s="91"/>
      <c r="B125" s="91"/>
      <c r="C125" s="142"/>
      <c r="D125" s="143"/>
      <c r="E125" s="91"/>
      <c r="F125" s="91"/>
      <c r="G125" s="91"/>
      <c r="H125" s="86"/>
      <c r="I125" s="31"/>
      <c r="J125" s="31"/>
      <c r="K125" s="31"/>
      <c r="O125" s="88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pans="1:27" s="84" customFormat="1" ht="18.75" x14ac:dyDescent="0.45">
      <c r="A126" s="91"/>
      <c r="B126" s="91"/>
      <c r="C126" s="142"/>
      <c r="D126" s="143"/>
      <c r="E126" s="91"/>
      <c r="F126" s="91"/>
      <c r="G126" s="91"/>
      <c r="H126" s="86"/>
      <c r="I126" s="31"/>
      <c r="J126" s="31"/>
      <c r="K126" s="31"/>
      <c r="O126" s="88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pans="1:27" s="84" customFormat="1" ht="18.75" x14ac:dyDescent="0.45">
      <c r="A127" s="91"/>
      <c r="B127" s="91"/>
      <c r="C127" s="142"/>
      <c r="D127" s="143"/>
      <c r="E127" s="91"/>
      <c r="F127" s="91"/>
      <c r="G127" s="91"/>
      <c r="H127" s="86"/>
      <c r="I127" s="31"/>
      <c r="J127" s="31"/>
      <c r="K127" s="31"/>
      <c r="O127" s="88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s="84" customFormat="1" ht="18.75" x14ac:dyDescent="0.45">
      <c r="A128" s="91"/>
      <c r="B128" s="91"/>
      <c r="C128" s="142"/>
      <c r="D128" s="143"/>
      <c r="E128" s="91"/>
      <c r="F128" s="91"/>
      <c r="G128" s="91"/>
      <c r="H128" s="86"/>
      <c r="I128" s="31"/>
      <c r="J128" s="31"/>
      <c r="K128" s="31"/>
      <c r="O128" s="88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</row>
    <row r="129" spans="1:27" s="84" customFormat="1" ht="18.75" x14ac:dyDescent="0.45">
      <c r="A129" s="91"/>
      <c r="B129" s="91"/>
      <c r="C129" s="142"/>
      <c r="D129" s="143"/>
      <c r="E129" s="91"/>
      <c r="F129" s="91"/>
      <c r="G129" s="91"/>
      <c r="H129" s="86"/>
      <c r="I129" s="31"/>
      <c r="J129" s="31"/>
      <c r="K129" s="31"/>
      <c r="O129" s="88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</row>
    <row r="130" spans="1:27" s="84" customFormat="1" ht="18.75" x14ac:dyDescent="0.45">
      <c r="A130" s="91"/>
      <c r="B130" s="91"/>
      <c r="C130" s="142"/>
      <c r="D130" s="143"/>
      <c r="E130" s="91"/>
      <c r="F130" s="91"/>
      <c r="G130" s="91"/>
      <c r="H130" s="86"/>
      <c r="I130" s="31"/>
      <c r="J130" s="31"/>
      <c r="K130" s="31"/>
      <c r="O130" s="88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</row>
    <row r="131" spans="1:27" s="84" customFormat="1" ht="18.75" x14ac:dyDescent="0.45">
      <c r="A131" s="91"/>
      <c r="B131" s="91"/>
      <c r="C131" s="142"/>
      <c r="D131" s="143"/>
      <c r="E131" s="91"/>
      <c r="F131" s="91"/>
      <c r="G131" s="91"/>
      <c r="H131" s="86"/>
      <c r="I131" s="31"/>
      <c r="J131" s="31"/>
      <c r="K131" s="31"/>
      <c r="O131" s="88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</row>
    <row r="132" spans="1:27" s="84" customFormat="1" ht="18.75" x14ac:dyDescent="0.45">
      <c r="A132" s="91"/>
      <c r="B132" s="91"/>
      <c r="C132" s="142"/>
      <c r="D132" s="143"/>
      <c r="E132" s="91"/>
      <c r="F132" s="91"/>
      <c r="G132" s="91"/>
      <c r="H132" s="86"/>
      <c r="I132" s="31"/>
      <c r="J132" s="31"/>
      <c r="K132" s="31"/>
      <c r="O132" s="88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</row>
    <row r="133" spans="1:27" s="84" customFormat="1" ht="18.75" x14ac:dyDescent="0.45">
      <c r="A133" s="91"/>
      <c r="B133" s="91"/>
      <c r="C133" s="142"/>
      <c r="D133" s="143"/>
      <c r="E133" s="91"/>
      <c r="F133" s="91"/>
      <c r="G133" s="91"/>
      <c r="H133" s="86"/>
      <c r="I133" s="31"/>
      <c r="J133" s="31"/>
      <c r="K133" s="31"/>
      <c r="O133" s="88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</row>
    <row r="134" spans="1:27" s="84" customFormat="1" ht="18.75" x14ac:dyDescent="0.45">
      <c r="A134" s="91"/>
      <c r="B134" s="91"/>
      <c r="C134" s="142"/>
      <c r="D134" s="143"/>
      <c r="E134" s="91"/>
      <c r="F134" s="91"/>
      <c r="G134" s="91"/>
      <c r="H134" s="86"/>
      <c r="I134" s="31"/>
      <c r="J134" s="31"/>
      <c r="K134" s="31"/>
      <c r="O134" s="88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</row>
    <row r="135" spans="1:27" s="84" customFormat="1" ht="18.75" x14ac:dyDescent="0.45">
      <c r="A135" s="91"/>
      <c r="B135" s="91"/>
      <c r="C135" s="142"/>
      <c r="D135" s="143"/>
      <c r="E135" s="91"/>
      <c r="F135" s="91"/>
      <c r="G135" s="91"/>
      <c r="H135" s="86"/>
      <c r="I135" s="31"/>
      <c r="J135" s="31"/>
      <c r="K135" s="31"/>
      <c r="O135" s="88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</row>
    <row r="136" spans="1:27" s="84" customFormat="1" ht="18.75" x14ac:dyDescent="0.45">
      <c r="A136" s="91"/>
      <c r="B136" s="91"/>
      <c r="C136" s="142"/>
      <c r="D136" s="143"/>
      <c r="E136" s="91"/>
      <c r="F136" s="91"/>
      <c r="G136" s="91"/>
      <c r="H136" s="86"/>
      <c r="I136" s="31"/>
      <c r="J136" s="31"/>
      <c r="K136" s="31"/>
      <c r="O136" s="88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</row>
    <row r="137" spans="1:27" s="84" customFormat="1" ht="18.75" x14ac:dyDescent="0.45">
      <c r="A137" s="91"/>
      <c r="B137" s="91"/>
      <c r="C137" s="142"/>
      <c r="D137" s="143"/>
      <c r="E137" s="91"/>
      <c r="F137" s="91"/>
      <c r="G137" s="91"/>
      <c r="H137" s="86"/>
      <c r="I137" s="31"/>
      <c r="J137" s="31"/>
      <c r="K137" s="31"/>
      <c r="O137" s="88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</row>
    <row r="138" spans="1:27" s="84" customFormat="1" ht="18.75" x14ac:dyDescent="0.45">
      <c r="A138" s="91"/>
      <c r="B138" s="91"/>
      <c r="C138" s="142"/>
      <c r="D138" s="143"/>
      <c r="E138" s="91"/>
      <c r="F138" s="91"/>
      <c r="G138" s="91"/>
      <c r="H138" s="86"/>
      <c r="I138" s="31"/>
      <c r="J138" s="31"/>
      <c r="K138" s="31"/>
      <c r="O138" s="88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</row>
    <row r="139" spans="1:27" s="84" customFormat="1" ht="18.75" x14ac:dyDescent="0.45">
      <c r="A139" s="91"/>
      <c r="B139" s="91"/>
      <c r="C139" s="142"/>
      <c r="D139" s="143"/>
      <c r="E139" s="91"/>
      <c r="F139" s="91"/>
      <c r="G139" s="91"/>
      <c r="H139" s="86"/>
      <c r="I139" s="31"/>
      <c r="J139" s="31"/>
      <c r="K139" s="31"/>
      <c r="O139" s="88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</row>
    <row r="140" spans="1:27" s="84" customFormat="1" ht="18.75" x14ac:dyDescent="0.45">
      <c r="A140" s="91"/>
      <c r="B140" s="91"/>
      <c r="C140" s="142"/>
      <c r="D140" s="143"/>
      <c r="E140" s="91"/>
      <c r="F140" s="91"/>
      <c r="G140" s="91"/>
      <c r="H140" s="86"/>
      <c r="I140" s="31"/>
      <c r="J140" s="31"/>
      <c r="K140" s="31"/>
      <c r="O140" s="88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</row>
    <row r="141" spans="1:27" s="84" customFormat="1" ht="18.75" x14ac:dyDescent="0.45">
      <c r="A141" s="91"/>
      <c r="B141" s="91"/>
      <c r="C141" s="142"/>
      <c r="D141" s="143"/>
      <c r="E141" s="91"/>
      <c r="F141" s="91"/>
      <c r="G141" s="91"/>
      <c r="H141" s="86"/>
      <c r="I141" s="31"/>
      <c r="J141" s="31"/>
      <c r="K141" s="31"/>
      <c r="O141" s="88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</row>
    <row r="142" spans="1:27" s="84" customFormat="1" ht="18.75" x14ac:dyDescent="0.45">
      <c r="A142" s="91"/>
      <c r="B142" s="91"/>
      <c r="C142" s="142"/>
      <c r="D142" s="143"/>
      <c r="E142" s="91"/>
      <c r="F142" s="91"/>
      <c r="G142" s="91"/>
      <c r="H142" s="86"/>
      <c r="I142" s="31"/>
      <c r="J142" s="31"/>
      <c r="K142" s="31"/>
      <c r="O142" s="88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</row>
    <row r="143" spans="1:27" s="84" customFormat="1" ht="18.75" x14ac:dyDescent="0.45">
      <c r="A143" s="91"/>
      <c r="B143" s="91"/>
      <c r="C143" s="142"/>
      <c r="D143" s="143"/>
      <c r="E143" s="91"/>
      <c r="F143" s="91"/>
      <c r="G143" s="91"/>
      <c r="H143" s="86"/>
      <c r="I143" s="31"/>
      <c r="J143" s="31"/>
      <c r="K143" s="31"/>
      <c r="O143" s="88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</row>
    <row r="144" spans="1:27" s="84" customFormat="1" ht="18.75" x14ac:dyDescent="0.45">
      <c r="A144" s="91"/>
      <c r="B144" s="91"/>
      <c r="C144" s="142"/>
      <c r="D144" s="143"/>
      <c r="E144" s="91"/>
      <c r="F144" s="91"/>
      <c r="G144" s="91"/>
      <c r="H144" s="86"/>
      <c r="I144" s="31"/>
      <c r="J144" s="31"/>
      <c r="K144" s="31"/>
      <c r="O144" s="88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</row>
    <row r="145" spans="1:27" s="84" customFormat="1" ht="18.75" x14ac:dyDescent="0.45">
      <c r="A145" s="91"/>
      <c r="B145" s="91"/>
      <c r="C145" s="142"/>
      <c r="D145" s="143"/>
      <c r="E145" s="91"/>
      <c r="F145" s="91"/>
      <c r="G145" s="91"/>
      <c r="H145" s="86"/>
      <c r="I145" s="31"/>
      <c r="J145" s="31"/>
      <c r="K145" s="31"/>
      <c r="O145" s="88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</row>
    <row r="146" spans="1:27" s="84" customFormat="1" ht="18.75" x14ac:dyDescent="0.45">
      <c r="A146" s="91"/>
      <c r="B146" s="91"/>
      <c r="C146" s="142"/>
      <c r="D146" s="143"/>
      <c r="E146" s="91"/>
      <c r="F146" s="91"/>
      <c r="G146" s="91"/>
      <c r="H146" s="86"/>
      <c r="I146" s="31"/>
      <c r="J146" s="31"/>
      <c r="K146" s="31"/>
      <c r="O146" s="88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</row>
    <row r="147" spans="1:27" s="84" customFormat="1" ht="18.75" x14ac:dyDescent="0.45">
      <c r="A147" s="91"/>
      <c r="B147" s="91"/>
      <c r="C147" s="142"/>
      <c r="D147" s="143"/>
      <c r="E147" s="91"/>
      <c r="F147" s="91"/>
      <c r="G147" s="91"/>
      <c r="H147" s="86"/>
      <c r="I147" s="31"/>
      <c r="J147" s="31"/>
      <c r="K147" s="31"/>
      <c r="O147" s="88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</row>
    <row r="148" spans="1:27" s="84" customFormat="1" ht="18.75" x14ac:dyDescent="0.45">
      <c r="A148" s="91"/>
      <c r="B148" s="91"/>
      <c r="C148" s="142"/>
      <c r="D148" s="143"/>
      <c r="E148" s="91"/>
      <c r="F148" s="91"/>
      <c r="G148" s="91"/>
      <c r="H148" s="86"/>
      <c r="I148" s="31"/>
      <c r="J148" s="31"/>
      <c r="K148" s="31"/>
      <c r="O148" s="88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</row>
    <row r="149" spans="1:27" s="84" customFormat="1" ht="18.75" x14ac:dyDescent="0.45">
      <c r="A149" s="91"/>
      <c r="B149" s="91"/>
      <c r="C149" s="142"/>
      <c r="D149" s="143"/>
      <c r="E149" s="91"/>
      <c r="F149" s="91"/>
      <c r="G149" s="91"/>
      <c r="H149" s="86"/>
      <c r="I149" s="31"/>
      <c r="J149" s="31"/>
      <c r="K149" s="31"/>
      <c r="O149" s="88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</row>
    <row r="150" spans="1:27" s="84" customFormat="1" ht="18.75" x14ac:dyDescent="0.45">
      <c r="A150" s="91"/>
      <c r="B150" s="91"/>
      <c r="C150" s="142"/>
      <c r="D150" s="143"/>
      <c r="E150" s="91"/>
      <c r="F150" s="91"/>
      <c r="G150" s="91"/>
      <c r="H150" s="86"/>
      <c r="I150" s="31"/>
      <c r="J150" s="31"/>
      <c r="K150" s="31"/>
      <c r="O150" s="88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</row>
    <row r="151" spans="1:27" s="84" customFormat="1" ht="18.75" x14ac:dyDescent="0.45">
      <c r="A151" s="91"/>
      <c r="B151" s="91"/>
      <c r="C151" s="142"/>
      <c r="D151" s="143"/>
      <c r="E151" s="91"/>
      <c r="F151" s="91"/>
      <c r="G151" s="91"/>
      <c r="H151" s="86"/>
      <c r="I151" s="31"/>
      <c r="J151" s="31"/>
      <c r="K151" s="31"/>
      <c r="O151" s="88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</row>
    <row r="152" spans="1:27" s="84" customFormat="1" ht="18.75" x14ac:dyDescent="0.45">
      <c r="A152" s="91"/>
      <c r="B152" s="91"/>
      <c r="C152" s="142"/>
      <c r="D152" s="143"/>
      <c r="E152" s="91"/>
      <c r="F152" s="91"/>
      <c r="G152" s="91"/>
      <c r="H152" s="86"/>
      <c r="I152" s="31"/>
      <c r="J152" s="31"/>
      <c r="K152" s="31"/>
      <c r="O152" s="88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</row>
    <row r="153" spans="1:27" s="84" customFormat="1" ht="18.75" x14ac:dyDescent="0.45">
      <c r="A153" s="91"/>
      <c r="B153" s="91"/>
      <c r="C153" s="142"/>
      <c r="D153" s="143"/>
      <c r="E153" s="91"/>
      <c r="F153" s="91"/>
      <c r="G153" s="91"/>
      <c r="H153" s="86"/>
      <c r="I153" s="31"/>
      <c r="J153" s="31"/>
      <c r="K153" s="31"/>
      <c r="O153" s="88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</row>
    <row r="154" spans="1:27" s="84" customFormat="1" ht="18.75" x14ac:dyDescent="0.45">
      <c r="A154" s="91"/>
      <c r="B154" s="91"/>
      <c r="C154" s="142"/>
      <c r="D154" s="143"/>
      <c r="E154" s="91"/>
      <c r="F154" s="91"/>
      <c r="G154" s="91"/>
      <c r="H154" s="86"/>
      <c r="I154" s="31"/>
      <c r="J154" s="31"/>
      <c r="K154" s="31"/>
      <c r="O154" s="88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</row>
    <row r="155" spans="1:27" s="84" customFormat="1" ht="18.75" x14ac:dyDescent="0.45">
      <c r="A155" s="91"/>
      <c r="B155" s="91"/>
      <c r="C155" s="142"/>
      <c r="D155" s="143"/>
      <c r="E155" s="91"/>
      <c r="F155" s="91"/>
      <c r="G155" s="91"/>
      <c r="H155" s="86"/>
      <c r="I155" s="31"/>
      <c r="J155" s="31"/>
      <c r="K155" s="31"/>
      <c r="O155" s="88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</row>
    <row r="156" spans="1:27" s="84" customFormat="1" ht="18.75" x14ac:dyDescent="0.45">
      <c r="A156" s="91"/>
      <c r="B156" s="91"/>
      <c r="C156" s="142"/>
      <c r="D156" s="143"/>
      <c r="E156" s="91"/>
      <c r="F156" s="91"/>
      <c r="G156" s="91"/>
      <c r="H156" s="86"/>
      <c r="I156" s="31"/>
      <c r="J156" s="31"/>
      <c r="K156" s="31"/>
      <c r="O156" s="88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</row>
    <row r="157" spans="1:27" s="84" customFormat="1" ht="18.75" x14ac:dyDescent="0.45">
      <c r="A157" s="91"/>
      <c r="B157" s="91"/>
      <c r="C157" s="142"/>
      <c r="D157" s="143"/>
      <c r="E157" s="91"/>
      <c r="F157" s="91"/>
      <c r="G157" s="91"/>
      <c r="H157" s="86"/>
      <c r="I157" s="31"/>
      <c r="J157" s="31"/>
      <c r="K157" s="31"/>
      <c r="O157" s="88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</row>
    <row r="158" spans="1:27" s="84" customFormat="1" ht="18.75" x14ac:dyDescent="0.45">
      <c r="A158" s="91"/>
      <c r="B158" s="91"/>
      <c r="C158" s="142"/>
      <c r="D158" s="143"/>
      <c r="E158" s="91"/>
      <c r="F158" s="91"/>
      <c r="G158" s="91"/>
      <c r="H158" s="86"/>
      <c r="I158" s="31"/>
      <c r="J158" s="31"/>
      <c r="K158" s="31"/>
      <c r="O158" s="88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</row>
    <row r="159" spans="1:27" s="84" customFormat="1" ht="18.75" x14ac:dyDescent="0.45">
      <c r="A159" s="91"/>
      <c r="B159" s="91"/>
      <c r="C159" s="142"/>
      <c r="D159" s="143"/>
      <c r="E159" s="91"/>
      <c r="F159" s="91"/>
      <c r="G159" s="91"/>
      <c r="H159" s="86"/>
      <c r="I159" s="31"/>
      <c r="J159" s="31"/>
      <c r="K159" s="31"/>
      <c r="O159" s="88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</row>
    <row r="160" spans="1:27" s="84" customFormat="1" ht="18.75" x14ac:dyDescent="0.45">
      <c r="A160" s="91"/>
      <c r="B160" s="91"/>
      <c r="C160" s="142"/>
      <c r="D160" s="143"/>
      <c r="E160" s="91"/>
      <c r="F160" s="91"/>
      <c r="G160" s="91"/>
      <c r="H160" s="86"/>
      <c r="I160" s="31"/>
      <c r="J160" s="31"/>
      <c r="K160" s="31"/>
      <c r="O160" s="88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</row>
    <row r="161" spans="1:27" s="84" customFormat="1" ht="18.75" x14ac:dyDescent="0.45">
      <c r="A161" s="91"/>
      <c r="B161" s="91"/>
      <c r="C161" s="142"/>
      <c r="D161" s="143"/>
      <c r="E161" s="91"/>
      <c r="F161" s="91"/>
      <c r="G161" s="91"/>
      <c r="H161" s="86"/>
      <c r="I161" s="31"/>
      <c r="J161" s="31"/>
      <c r="K161" s="31"/>
      <c r="O161" s="88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</row>
    <row r="162" spans="1:27" s="84" customFormat="1" ht="18.75" x14ac:dyDescent="0.45">
      <c r="A162" s="91"/>
      <c r="B162" s="91"/>
      <c r="C162" s="142"/>
      <c r="D162" s="143"/>
      <c r="E162" s="91"/>
      <c r="F162" s="91"/>
      <c r="G162" s="91"/>
      <c r="H162" s="86"/>
      <c r="I162" s="31"/>
      <c r="J162" s="31"/>
      <c r="K162" s="31"/>
      <c r="O162" s="88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</row>
    <row r="163" spans="1:27" s="84" customFormat="1" ht="18.75" x14ac:dyDescent="0.45">
      <c r="A163" s="91"/>
      <c r="B163" s="91"/>
      <c r="C163" s="142"/>
      <c r="D163" s="143"/>
      <c r="E163" s="91"/>
      <c r="F163" s="91"/>
      <c r="G163" s="91"/>
      <c r="H163" s="86"/>
      <c r="I163" s="31"/>
      <c r="J163" s="31"/>
      <c r="K163" s="31"/>
      <c r="O163" s="88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</row>
    <row r="164" spans="1:27" s="84" customFormat="1" ht="18.75" x14ac:dyDescent="0.45">
      <c r="A164" s="91"/>
      <c r="B164" s="91"/>
      <c r="C164" s="142"/>
      <c r="D164" s="143"/>
      <c r="E164" s="91"/>
      <c r="F164" s="91"/>
      <c r="G164" s="91"/>
      <c r="H164" s="86"/>
      <c r="I164" s="31"/>
      <c r="J164" s="31"/>
      <c r="K164" s="31"/>
      <c r="O164" s="88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</row>
    <row r="165" spans="1:27" s="84" customFormat="1" ht="18.75" x14ac:dyDescent="0.45">
      <c r="A165" s="91"/>
      <c r="B165" s="91"/>
      <c r="C165" s="142"/>
      <c r="D165" s="143"/>
      <c r="E165" s="91"/>
      <c r="F165" s="91"/>
      <c r="G165" s="91"/>
      <c r="H165" s="86"/>
      <c r="I165" s="31"/>
      <c r="J165" s="31"/>
      <c r="K165" s="31"/>
      <c r="O165" s="88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</row>
    <row r="166" spans="1:27" s="84" customFormat="1" ht="18.75" x14ac:dyDescent="0.45">
      <c r="A166" s="91"/>
      <c r="B166" s="91"/>
      <c r="C166" s="142"/>
      <c r="D166" s="143"/>
      <c r="E166" s="91"/>
      <c r="F166" s="91"/>
      <c r="G166" s="91"/>
      <c r="H166" s="86"/>
      <c r="I166" s="31"/>
      <c r="J166" s="31"/>
      <c r="K166" s="31"/>
      <c r="O166" s="88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</row>
    <row r="167" spans="1:27" s="84" customFormat="1" ht="18.75" x14ac:dyDescent="0.45">
      <c r="A167" s="91"/>
      <c r="B167" s="91"/>
      <c r="C167" s="142"/>
      <c r="D167" s="143"/>
      <c r="E167" s="91"/>
      <c r="F167" s="91"/>
      <c r="G167" s="91"/>
      <c r="H167" s="86"/>
      <c r="I167" s="31"/>
      <c r="J167" s="31"/>
      <c r="K167" s="31"/>
      <c r="O167" s="88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</row>
    <row r="168" spans="1:27" s="84" customFormat="1" ht="18.75" x14ac:dyDescent="0.45">
      <c r="A168" s="91"/>
      <c r="B168" s="91"/>
      <c r="C168" s="142"/>
      <c r="D168" s="143"/>
      <c r="E168" s="91"/>
      <c r="F168" s="91"/>
      <c r="G168" s="91"/>
      <c r="H168" s="86"/>
      <c r="I168" s="31"/>
      <c r="J168" s="31"/>
      <c r="K168" s="31"/>
      <c r="O168" s="88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</row>
    <row r="169" spans="1:27" s="84" customFormat="1" ht="18.75" x14ac:dyDescent="0.45">
      <c r="A169" s="91"/>
      <c r="B169" s="91"/>
      <c r="C169" s="142"/>
      <c r="D169" s="143"/>
      <c r="E169" s="91"/>
      <c r="F169" s="91"/>
      <c r="G169" s="91"/>
      <c r="H169" s="86"/>
      <c r="I169" s="31"/>
      <c r="J169" s="31"/>
      <c r="K169" s="31"/>
      <c r="O169" s="88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</row>
    <row r="170" spans="1:27" s="84" customFormat="1" ht="18.75" x14ac:dyDescent="0.45">
      <c r="A170" s="91"/>
      <c r="B170" s="91"/>
      <c r="C170" s="142"/>
      <c r="D170" s="143"/>
      <c r="E170" s="91"/>
      <c r="F170" s="91"/>
      <c r="G170" s="91"/>
      <c r="H170" s="86"/>
      <c r="I170" s="31"/>
      <c r="J170" s="31"/>
      <c r="K170" s="31"/>
      <c r="O170" s="88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</row>
    <row r="171" spans="1:27" s="84" customFormat="1" ht="18.75" x14ac:dyDescent="0.45">
      <c r="A171" s="91"/>
      <c r="B171" s="91"/>
      <c r="C171" s="142"/>
      <c r="D171" s="143"/>
      <c r="E171" s="91"/>
      <c r="F171" s="91"/>
      <c r="G171" s="91"/>
      <c r="H171" s="86"/>
      <c r="I171" s="31"/>
      <c r="J171" s="31"/>
      <c r="K171" s="31"/>
      <c r="O171" s="88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</row>
    <row r="172" spans="1:27" s="84" customFormat="1" ht="18.75" x14ac:dyDescent="0.45">
      <c r="A172" s="91"/>
      <c r="B172" s="91"/>
      <c r="C172" s="142"/>
      <c r="D172" s="143"/>
      <c r="E172" s="91"/>
      <c r="F172" s="91"/>
      <c r="G172" s="91"/>
      <c r="H172" s="86"/>
      <c r="I172" s="31"/>
      <c r="J172" s="31"/>
      <c r="K172" s="31"/>
      <c r="O172" s="88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</row>
    <row r="173" spans="1:27" s="84" customFormat="1" ht="18.75" x14ac:dyDescent="0.45">
      <c r="A173" s="91"/>
      <c r="B173" s="91"/>
      <c r="C173" s="142"/>
      <c r="D173" s="143"/>
      <c r="E173" s="91"/>
      <c r="F173" s="91"/>
      <c r="G173" s="91"/>
      <c r="H173" s="86"/>
      <c r="I173" s="31"/>
      <c r="J173" s="31"/>
      <c r="K173" s="31"/>
      <c r="O173" s="88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</row>
    <row r="174" spans="1:27" s="84" customFormat="1" ht="18.75" x14ac:dyDescent="0.45">
      <c r="A174" s="91"/>
      <c r="B174" s="91"/>
      <c r="C174" s="142"/>
      <c r="D174" s="143"/>
      <c r="E174" s="91"/>
      <c r="F174" s="91"/>
      <c r="G174" s="91"/>
      <c r="H174" s="86"/>
      <c r="I174" s="31"/>
      <c r="J174" s="31"/>
      <c r="K174" s="31"/>
      <c r="O174" s="88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</row>
    <row r="175" spans="1:27" s="84" customFormat="1" ht="18.75" x14ac:dyDescent="0.45">
      <c r="A175" s="91"/>
      <c r="B175" s="91"/>
      <c r="C175" s="142"/>
      <c r="D175" s="143"/>
      <c r="E175" s="91"/>
      <c r="F175" s="91"/>
      <c r="G175" s="91"/>
      <c r="H175" s="86"/>
      <c r="I175" s="31"/>
      <c r="J175" s="31"/>
      <c r="K175" s="31"/>
      <c r="O175" s="88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</row>
    <row r="176" spans="1:27" s="84" customFormat="1" ht="18.75" x14ac:dyDescent="0.45">
      <c r="A176" s="91"/>
      <c r="B176" s="91"/>
      <c r="C176" s="142"/>
      <c r="D176" s="143"/>
      <c r="E176" s="91"/>
      <c r="F176" s="91"/>
      <c r="G176" s="91"/>
      <c r="H176" s="86"/>
      <c r="I176" s="31"/>
      <c r="J176" s="31"/>
      <c r="K176" s="31"/>
      <c r="O176" s="88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</row>
    <row r="177" spans="1:27" s="84" customFormat="1" ht="18.75" x14ac:dyDescent="0.45">
      <c r="A177" s="91"/>
      <c r="B177" s="91"/>
      <c r="C177" s="142"/>
      <c r="D177" s="143"/>
      <c r="E177" s="91"/>
      <c r="F177" s="91"/>
      <c r="G177" s="91"/>
      <c r="H177" s="86"/>
      <c r="I177" s="31"/>
      <c r="J177" s="31"/>
      <c r="K177" s="31"/>
      <c r="O177" s="88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</row>
    <row r="178" spans="1:27" s="84" customFormat="1" ht="18.75" x14ac:dyDescent="0.45">
      <c r="A178" s="91"/>
      <c r="B178" s="91"/>
      <c r="C178" s="142"/>
      <c r="D178" s="143"/>
      <c r="E178" s="91"/>
      <c r="F178" s="91"/>
      <c r="G178" s="91"/>
      <c r="H178" s="86"/>
      <c r="I178" s="31"/>
      <c r="J178" s="31"/>
      <c r="K178" s="31"/>
      <c r="O178" s="88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</row>
    <row r="179" spans="1:27" s="84" customFormat="1" ht="18.75" x14ac:dyDescent="0.45">
      <c r="A179" s="91"/>
      <c r="B179" s="91"/>
      <c r="C179" s="142"/>
      <c r="D179" s="143"/>
      <c r="E179" s="91"/>
      <c r="F179" s="91"/>
      <c r="G179" s="91"/>
      <c r="H179" s="86"/>
      <c r="I179" s="31"/>
      <c r="J179" s="31"/>
      <c r="K179" s="31"/>
      <c r="O179" s="88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</row>
    <row r="180" spans="1:27" s="84" customFormat="1" ht="18.75" x14ac:dyDescent="0.45">
      <c r="A180" s="91"/>
      <c r="B180" s="91"/>
      <c r="C180" s="142"/>
      <c r="D180" s="143"/>
      <c r="E180" s="91"/>
      <c r="F180" s="91"/>
      <c r="G180" s="91"/>
      <c r="H180" s="86"/>
      <c r="I180" s="31"/>
      <c r="J180" s="31"/>
      <c r="K180" s="31"/>
      <c r="O180" s="88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</row>
    <row r="181" spans="1:27" s="84" customFormat="1" ht="18.75" x14ac:dyDescent="0.45">
      <c r="A181" s="91"/>
      <c r="B181" s="91"/>
      <c r="C181" s="142"/>
      <c r="D181" s="143"/>
      <c r="E181" s="91"/>
      <c r="F181" s="91"/>
      <c r="G181" s="91"/>
      <c r="H181" s="86"/>
      <c r="I181" s="31"/>
      <c r="J181" s="31"/>
      <c r="K181" s="31"/>
      <c r="O181" s="88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</row>
    <row r="182" spans="1:27" s="84" customFormat="1" ht="18.75" x14ac:dyDescent="0.45">
      <c r="A182" s="91"/>
      <c r="B182" s="91"/>
      <c r="C182" s="142"/>
      <c r="D182" s="143"/>
      <c r="E182" s="91"/>
      <c r="F182" s="91"/>
      <c r="G182" s="91"/>
      <c r="H182" s="86"/>
      <c r="I182" s="31"/>
      <c r="J182" s="31"/>
      <c r="K182" s="31"/>
      <c r="O182" s="88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</row>
    <row r="183" spans="1:27" s="84" customFormat="1" ht="18.75" x14ac:dyDescent="0.45">
      <c r="A183" s="91"/>
      <c r="B183" s="91"/>
      <c r="C183" s="142"/>
      <c r="D183" s="143"/>
      <c r="E183" s="91"/>
      <c r="F183" s="91"/>
      <c r="G183" s="91"/>
      <c r="H183" s="86"/>
      <c r="I183" s="31"/>
      <c r="J183" s="31"/>
      <c r="K183" s="31"/>
      <c r="O183" s="88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</row>
    <row r="184" spans="1:27" s="84" customFormat="1" ht="18.75" x14ac:dyDescent="0.45">
      <c r="A184" s="91"/>
      <c r="B184" s="91"/>
      <c r="C184" s="142"/>
      <c r="D184" s="143"/>
      <c r="E184" s="91"/>
      <c r="F184" s="91"/>
      <c r="G184" s="91"/>
      <c r="H184" s="86"/>
      <c r="I184" s="31"/>
      <c r="J184" s="31"/>
      <c r="K184" s="31"/>
      <c r="O184" s="88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</row>
    <row r="185" spans="1:27" s="84" customFormat="1" ht="18.75" x14ac:dyDescent="0.45">
      <c r="A185" s="91"/>
      <c r="B185" s="91"/>
      <c r="C185" s="142"/>
      <c r="D185" s="143"/>
      <c r="E185" s="91"/>
      <c r="F185" s="91"/>
      <c r="G185" s="91"/>
      <c r="H185" s="86"/>
      <c r="I185" s="31"/>
      <c r="J185" s="31"/>
      <c r="K185" s="31"/>
      <c r="O185" s="88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</row>
    <row r="186" spans="1:27" s="84" customFormat="1" ht="18.75" x14ac:dyDescent="0.45">
      <c r="A186" s="91"/>
      <c r="B186" s="91"/>
      <c r="C186" s="142"/>
      <c r="D186" s="143"/>
      <c r="E186" s="91"/>
      <c r="F186" s="91"/>
      <c r="G186" s="91"/>
      <c r="H186" s="86"/>
      <c r="I186" s="31"/>
      <c r="J186" s="31"/>
      <c r="K186" s="31"/>
      <c r="O186" s="88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</row>
    <row r="187" spans="1:27" s="84" customFormat="1" ht="18.75" x14ac:dyDescent="0.45">
      <c r="A187" s="91"/>
      <c r="B187" s="91"/>
      <c r="C187" s="142"/>
      <c r="D187" s="143"/>
      <c r="E187" s="91"/>
      <c r="F187" s="91"/>
      <c r="G187" s="91"/>
      <c r="H187" s="86"/>
      <c r="I187" s="31"/>
      <c r="J187" s="31"/>
      <c r="K187" s="31"/>
      <c r="O187" s="88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</row>
    <row r="188" spans="1:27" s="84" customFormat="1" ht="18.75" x14ac:dyDescent="0.45">
      <c r="A188" s="91"/>
      <c r="B188" s="91"/>
      <c r="C188" s="142"/>
      <c r="D188" s="143"/>
      <c r="E188" s="91"/>
      <c r="F188" s="91"/>
      <c r="G188" s="91"/>
      <c r="H188" s="86"/>
      <c r="I188" s="31"/>
      <c r="J188" s="31"/>
      <c r="K188" s="31"/>
      <c r="O188" s="88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</row>
    <row r="189" spans="1:27" s="84" customFormat="1" ht="18.75" x14ac:dyDescent="0.45">
      <c r="A189" s="91"/>
      <c r="B189" s="91"/>
      <c r="C189" s="142"/>
      <c r="D189" s="143"/>
      <c r="E189" s="91"/>
      <c r="F189" s="91"/>
      <c r="G189" s="91"/>
      <c r="H189" s="86"/>
      <c r="I189" s="31"/>
      <c r="J189" s="31"/>
      <c r="K189" s="31"/>
      <c r="O189" s="88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</row>
    <row r="190" spans="1:27" s="84" customFormat="1" ht="18.75" x14ac:dyDescent="0.45">
      <c r="A190" s="91"/>
      <c r="B190" s="91"/>
      <c r="C190" s="142"/>
      <c r="D190" s="143"/>
      <c r="E190" s="91"/>
      <c r="F190" s="91"/>
      <c r="G190" s="91"/>
      <c r="H190" s="86"/>
      <c r="I190" s="31"/>
      <c r="J190" s="31"/>
      <c r="K190" s="31"/>
      <c r="O190" s="88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</row>
    <row r="191" spans="1:27" s="84" customFormat="1" ht="18.75" x14ac:dyDescent="0.45">
      <c r="A191" s="91"/>
      <c r="B191" s="91"/>
      <c r="C191" s="142"/>
      <c r="D191" s="143"/>
      <c r="E191" s="91"/>
      <c r="F191" s="91"/>
      <c r="G191" s="91"/>
      <c r="H191" s="86"/>
      <c r="I191" s="31"/>
      <c r="J191" s="31"/>
      <c r="K191" s="31"/>
      <c r="O191" s="88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</row>
    <row r="192" spans="1:27" s="84" customFormat="1" ht="18.75" x14ac:dyDescent="0.45">
      <c r="A192" s="91"/>
      <c r="B192" s="91"/>
      <c r="C192" s="142"/>
      <c r="D192" s="143"/>
      <c r="E192" s="91"/>
      <c r="F192" s="91"/>
      <c r="G192" s="91"/>
      <c r="H192" s="86"/>
      <c r="I192" s="31"/>
      <c r="J192" s="31"/>
      <c r="K192" s="31"/>
      <c r="O192" s="88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</row>
    <row r="193" spans="1:27" s="84" customFormat="1" ht="18.75" x14ac:dyDescent="0.45">
      <c r="A193" s="91"/>
      <c r="B193" s="91"/>
      <c r="C193" s="142"/>
      <c r="D193" s="143"/>
      <c r="E193" s="91"/>
      <c r="F193" s="91"/>
      <c r="G193" s="91"/>
      <c r="H193" s="86"/>
      <c r="I193" s="31"/>
      <c r="J193" s="31"/>
      <c r="K193" s="31"/>
      <c r="O193" s="88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</row>
    <row r="194" spans="1:27" s="84" customFormat="1" ht="18.75" x14ac:dyDescent="0.45">
      <c r="A194" s="91"/>
      <c r="B194" s="91"/>
      <c r="C194" s="142"/>
      <c r="D194" s="143"/>
      <c r="E194" s="91"/>
      <c r="F194" s="91"/>
      <c r="G194" s="91"/>
      <c r="H194" s="86"/>
      <c r="I194" s="31"/>
      <c r="J194" s="31"/>
      <c r="K194" s="31"/>
      <c r="O194" s="88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</row>
    <row r="195" spans="1:27" s="84" customFormat="1" ht="18.75" x14ac:dyDescent="0.45">
      <c r="A195" s="91"/>
      <c r="B195" s="91"/>
      <c r="C195" s="142"/>
      <c r="D195" s="143"/>
      <c r="E195" s="91"/>
      <c r="F195" s="91"/>
      <c r="G195" s="91"/>
      <c r="H195" s="86"/>
      <c r="I195" s="31"/>
      <c r="J195" s="31"/>
      <c r="K195" s="31"/>
      <c r="O195" s="88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</row>
    <row r="196" spans="1:27" s="84" customFormat="1" ht="18.75" x14ac:dyDescent="0.45">
      <c r="A196" s="32"/>
      <c r="B196" s="32"/>
      <c r="C196" s="129"/>
      <c r="D196" s="130"/>
      <c r="E196" s="124"/>
      <c r="F196" s="32"/>
      <c r="G196" s="99"/>
      <c r="H196" s="86"/>
      <c r="I196" s="31"/>
      <c r="J196" s="31"/>
      <c r="K196" s="31"/>
      <c r="O196" s="88" t="s">
        <v>74</v>
      </c>
      <c r="P196" s="64">
        <f t="shared" ref="P196:AA196" si="4">COUNTIFS($E:$E,$O$196,$D:$D,P$2)</f>
        <v>0</v>
      </c>
      <c r="Q196" s="64">
        <f t="shared" si="4"/>
        <v>0</v>
      </c>
      <c r="R196" s="64">
        <f t="shared" si="4"/>
        <v>0</v>
      </c>
      <c r="S196" s="64">
        <f t="shared" si="4"/>
        <v>0</v>
      </c>
      <c r="T196" s="64">
        <f t="shared" si="4"/>
        <v>0</v>
      </c>
      <c r="U196" s="64">
        <f t="shared" si="4"/>
        <v>0</v>
      </c>
      <c r="V196" s="64">
        <f t="shared" si="4"/>
        <v>0</v>
      </c>
      <c r="W196" s="64">
        <f t="shared" si="4"/>
        <v>0</v>
      </c>
      <c r="X196" s="64">
        <f t="shared" si="4"/>
        <v>0</v>
      </c>
      <c r="Y196" s="64">
        <f t="shared" si="4"/>
        <v>0</v>
      </c>
      <c r="Z196" s="64">
        <f t="shared" si="4"/>
        <v>0</v>
      </c>
      <c r="AA196" s="64">
        <f t="shared" si="4"/>
        <v>0</v>
      </c>
    </row>
    <row r="197" spans="1:27" s="84" customFormat="1" ht="18.75" x14ac:dyDescent="0.45">
      <c r="A197" s="32"/>
      <c r="B197" s="31"/>
      <c r="C197" s="129"/>
      <c r="D197" s="110"/>
      <c r="E197" s="54"/>
      <c r="F197" s="31"/>
      <c r="G197" s="56"/>
      <c r="H197" s="86"/>
      <c r="I197" s="31"/>
      <c r="J197" s="31"/>
      <c r="K197" s="31"/>
      <c r="O197" s="85" t="s">
        <v>50</v>
      </c>
      <c r="P197" s="64">
        <f t="shared" ref="P197:AA197" si="5">COUNTIFS($E:$E,$O$197,$D:$D,P$2)</f>
        <v>0</v>
      </c>
      <c r="Q197" s="64">
        <f t="shared" si="5"/>
        <v>0</v>
      </c>
      <c r="R197" s="64">
        <f t="shared" si="5"/>
        <v>0</v>
      </c>
      <c r="S197" s="64">
        <f t="shared" si="5"/>
        <v>0</v>
      </c>
      <c r="T197" s="64">
        <f t="shared" si="5"/>
        <v>0</v>
      </c>
      <c r="U197" s="64">
        <f t="shared" si="5"/>
        <v>0</v>
      </c>
      <c r="V197" s="64">
        <f t="shared" si="5"/>
        <v>0</v>
      </c>
      <c r="W197" s="64">
        <f t="shared" si="5"/>
        <v>0</v>
      </c>
      <c r="X197" s="64">
        <f t="shared" si="5"/>
        <v>0</v>
      </c>
      <c r="Y197" s="64">
        <f t="shared" si="5"/>
        <v>0</v>
      </c>
      <c r="Z197" s="64">
        <f t="shared" si="5"/>
        <v>0</v>
      </c>
      <c r="AA197" s="64">
        <f t="shared" si="5"/>
        <v>0</v>
      </c>
    </row>
    <row r="198" spans="1:27" s="84" customFormat="1" ht="18.75" x14ac:dyDescent="0.45">
      <c r="A198" s="31"/>
      <c r="B198" s="32"/>
      <c r="C198" s="129"/>
      <c r="D198" s="31"/>
      <c r="E198" s="32"/>
      <c r="F198" s="31"/>
      <c r="G198" s="31"/>
      <c r="H198" s="86"/>
      <c r="I198" s="31"/>
      <c r="J198" s="31"/>
      <c r="K198" s="31"/>
      <c r="O198" s="85" t="s">
        <v>5</v>
      </c>
      <c r="P198" s="64">
        <f t="shared" ref="P198:AA198" si="6">COUNTIFS($E:$E,$O$198,$D:$D,P$2)</f>
        <v>0</v>
      </c>
      <c r="Q198" s="64">
        <f t="shared" si="6"/>
        <v>0</v>
      </c>
      <c r="R198" s="64">
        <f t="shared" si="6"/>
        <v>0</v>
      </c>
      <c r="S198" s="64">
        <f t="shared" si="6"/>
        <v>0</v>
      </c>
      <c r="T198" s="64">
        <f t="shared" si="6"/>
        <v>0</v>
      </c>
      <c r="U198" s="64">
        <f t="shared" si="6"/>
        <v>0</v>
      </c>
      <c r="V198" s="64">
        <f t="shared" si="6"/>
        <v>0</v>
      </c>
      <c r="W198" s="64">
        <f t="shared" si="6"/>
        <v>0</v>
      </c>
      <c r="X198" s="64">
        <f t="shared" si="6"/>
        <v>0</v>
      </c>
      <c r="Y198" s="64">
        <f t="shared" si="6"/>
        <v>0</v>
      </c>
      <c r="Z198" s="64">
        <f t="shared" si="6"/>
        <v>0</v>
      </c>
      <c r="AA198" s="64">
        <f t="shared" si="6"/>
        <v>0</v>
      </c>
    </row>
    <row r="199" spans="1:27" s="84" customFormat="1" ht="18" x14ac:dyDescent="0.45">
      <c r="A199" s="31"/>
      <c r="B199" s="32"/>
      <c r="C199" s="98"/>
      <c r="D199" s="31"/>
      <c r="E199" s="31"/>
      <c r="F199" s="31"/>
      <c r="G199" s="31"/>
      <c r="H199" s="86"/>
      <c r="I199" s="31"/>
      <c r="J199" s="31"/>
      <c r="K199" s="31"/>
      <c r="O199" s="85" t="s">
        <v>56</v>
      </c>
      <c r="P199" s="64">
        <f t="shared" ref="P199:AA199" si="7">COUNTIFS($E:$E,$O$199,$D:$D,P$2)</f>
        <v>0</v>
      </c>
      <c r="Q199" s="64">
        <f t="shared" si="7"/>
        <v>0</v>
      </c>
      <c r="R199" s="64">
        <f t="shared" si="7"/>
        <v>0</v>
      </c>
      <c r="S199" s="64">
        <f t="shared" si="7"/>
        <v>0</v>
      </c>
      <c r="T199" s="64">
        <f t="shared" si="7"/>
        <v>0</v>
      </c>
      <c r="U199" s="64">
        <f t="shared" si="7"/>
        <v>0</v>
      </c>
      <c r="V199" s="64">
        <f t="shared" si="7"/>
        <v>0</v>
      </c>
      <c r="W199" s="64">
        <f t="shared" si="7"/>
        <v>0</v>
      </c>
      <c r="X199" s="64">
        <f t="shared" si="7"/>
        <v>0</v>
      </c>
      <c r="Y199" s="64">
        <f t="shared" si="7"/>
        <v>0</v>
      </c>
      <c r="Z199" s="64">
        <f t="shared" si="7"/>
        <v>0</v>
      </c>
      <c r="AA199" s="64">
        <f t="shared" si="7"/>
        <v>0</v>
      </c>
    </row>
    <row r="200" spans="1:27" s="84" customFormat="1" ht="18" x14ac:dyDescent="0.45">
      <c r="A200" s="31"/>
      <c r="B200" s="32"/>
      <c r="C200" s="98"/>
      <c r="D200" s="31"/>
      <c r="E200" s="31"/>
      <c r="F200" s="31"/>
      <c r="G200" s="31"/>
      <c r="H200" s="86"/>
      <c r="I200" s="31"/>
      <c r="J200" s="31"/>
      <c r="K200" s="31"/>
      <c r="O200" s="88" t="s">
        <v>60</v>
      </c>
      <c r="P200" s="64">
        <f t="shared" ref="P200:AA200" si="8">COUNTIFS($E:$E,$O$200,$D:$D,P$2)</f>
        <v>0</v>
      </c>
      <c r="Q200" s="64">
        <f t="shared" si="8"/>
        <v>0</v>
      </c>
      <c r="R200" s="64">
        <f t="shared" si="8"/>
        <v>0</v>
      </c>
      <c r="S200" s="64">
        <f t="shared" si="8"/>
        <v>0</v>
      </c>
      <c r="T200" s="64">
        <f t="shared" si="8"/>
        <v>0</v>
      </c>
      <c r="U200" s="64">
        <f t="shared" si="8"/>
        <v>0</v>
      </c>
      <c r="V200" s="64">
        <f t="shared" si="8"/>
        <v>0</v>
      </c>
      <c r="W200" s="64">
        <f t="shared" si="8"/>
        <v>0</v>
      </c>
      <c r="X200" s="64">
        <f t="shared" si="8"/>
        <v>0</v>
      </c>
      <c r="Y200" s="64">
        <f t="shared" si="8"/>
        <v>0</v>
      </c>
      <c r="Z200" s="64">
        <f t="shared" si="8"/>
        <v>0</v>
      </c>
      <c r="AA200" s="64">
        <f t="shared" si="8"/>
        <v>0</v>
      </c>
    </row>
    <row r="201" spans="1:27" s="84" customFormat="1" ht="18" x14ac:dyDescent="0.45">
      <c r="A201" s="31"/>
      <c r="B201" s="32"/>
      <c r="C201" s="98"/>
      <c r="D201" s="31"/>
      <c r="E201" s="31"/>
      <c r="F201" s="31"/>
      <c r="G201" s="31"/>
      <c r="H201" s="86"/>
      <c r="I201" s="31"/>
      <c r="J201" s="31"/>
      <c r="K201" s="31"/>
      <c r="O201" s="85" t="s">
        <v>59</v>
      </c>
      <c r="P201" s="65">
        <f t="shared" ref="P201:AA201" si="9">SUM(P4:P200)</f>
        <v>0</v>
      </c>
      <c r="Q201" s="65">
        <f t="shared" si="9"/>
        <v>0</v>
      </c>
      <c r="R201" s="65">
        <f t="shared" si="9"/>
        <v>0</v>
      </c>
      <c r="S201" s="65">
        <f t="shared" si="9"/>
        <v>0</v>
      </c>
      <c r="T201" s="65">
        <f t="shared" si="9"/>
        <v>0</v>
      </c>
      <c r="U201" s="65">
        <f t="shared" si="9"/>
        <v>0</v>
      </c>
      <c r="V201" s="65">
        <f t="shared" si="9"/>
        <v>0</v>
      </c>
      <c r="W201" s="65">
        <f t="shared" si="9"/>
        <v>0</v>
      </c>
      <c r="X201" s="65">
        <f t="shared" si="9"/>
        <v>0</v>
      </c>
      <c r="Y201" s="65">
        <f t="shared" si="9"/>
        <v>0</v>
      </c>
      <c r="Z201" s="65">
        <f t="shared" si="9"/>
        <v>0</v>
      </c>
      <c r="AA201" s="65">
        <f t="shared" si="9"/>
        <v>0</v>
      </c>
    </row>
    <row r="202" spans="1:27" s="84" customFormat="1" ht="17.25" x14ac:dyDescent="0.4">
      <c r="A202" s="31"/>
      <c r="B202" s="32"/>
      <c r="C202" s="98"/>
      <c r="D202" s="31"/>
      <c r="E202" s="31"/>
      <c r="F202" s="31"/>
      <c r="G202" s="31"/>
      <c r="H202" s="86"/>
      <c r="I202" s="31"/>
      <c r="J202" s="31"/>
      <c r="K202" s="31"/>
    </row>
    <row r="203" spans="1:27" s="84" customFormat="1" ht="18" x14ac:dyDescent="0.4">
      <c r="A203" s="31"/>
      <c r="B203" s="32"/>
      <c r="C203" s="98"/>
      <c r="D203" s="31"/>
      <c r="E203" s="31"/>
      <c r="F203" s="31"/>
      <c r="G203" s="31"/>
      <c r="H203" s="86"/>
      <c r="I203" s="31"/>
      <c r="J203" s="31"/>
      <c r="K203" s="31"/>
      <c r="O203" s="103" t="s">
        <v>61</v>
      </c>
      <c r="P203" s="64">
        <f>COUNTIFS($E:$E,$O$4,$D:$D,P$2)</f>
        <v>0</v>
      </c>
      <c r="Q203" s="64">
        <f>COUNTIFS($E:$E,$O$5,$D:$D,P$2)</f>
        <v>0</v>
      </c>
      <c r="R203" s="64">
        <f>COUNTIFS($E:$E,$O$6,$D:$D,P$2)</f>
        <v>0</v>
      </c>
      <c r="S203" s="64">
        <f>COUNTIFS($E:$E,$O$7,$D:$D,P$2)</f>
        <v>0</v>
      </c>
      <c r="T203" s="64">
        <f>COUNTIFS($E:$E,$O$198,$D:$D,P$2)</f>
        <v>0</v>
      </c>
      <c r="U203" s="64">
        <f>COUNTIFS($E:$E,$O$196,$D:$D,P$2)</f>
        <v>0</v>
      </c>
      <c r="V203" s="64">
        <f>COUNTIFS($E:$E,$O$197,$D:$D,P$2)</f>
        <v>0</v>
      </c>
      <c r="W203" s="64">
        <f>COUNTIFS($E:$E,#REF!,$D:$D,P$2)</f>
        <v>0</v>
      </c>
      <c r="X203" s="64">
        <f>COUNTIFS($E:$E,$O$199,$D:$D,P$2)</f>
        <v>0</v>
      </c>
      <c r="Y203" s="64">
        <f>COUNTIFS($E:$E,$O$200,$D:$D,P$2)</f>
        <v>0</v>
      </c>
      <c r="Z203" s="65">
        <f t="shared" ref="Z203:Z214" si="10">SUM(P203:Y203)</f>
        <v>0</v>
      </c>
    </row>
    <row r="204" spans="1:27" s="84" customFormat="1" ht="18" x14ac:dyDescent="0.4">
      <c r="A204" s="31"/>
      <c r="B204" s="32"/>
      <c r="C204" s="98"/>
      <c r="D204" s="31"/>
      <c r="E204" s="31"/>
      <c r="F204" s="31"/>
      <c r="G204" s="31"/>
      <c r="H204" s="86"/>
      <c r="I204" s="31"/>
      <c r="J204" s="31"/>
      <c r="K204" s="31"/>
      <c r="O204" s="103" t="s">
        <v>62</v>
      </c>
      <c r="P204" s="64">
        <f>COUNTIFS($E:$E,$O$4,$D:$D,Q$2)</f>
        <v>0</v>
      </c>
      <c r="Q204" s="64">
        <f>COUNTIFS($E:$E,$O$5,$D:$D,Q$2)</f>
        <v>0</v>
      </c>
      <c r="R204" s="64">
        <f>COUNTIFS($E:$E,$O$6,$D:$D,Q$2)</f>
        <v>0</v>
      </c>
      <c r="S204" s="64">
        <f>COUNTIFS($E:$E,$O$7,$D:$D,Q$2)</f>
        <v>0</v>
      </c>
      <c r="T204" s="64">
        <f>COUNTIFS($E:$E,$O$198,$D:$D,Q$2)</f>
        <v>0</v>
      </c>
      <c r="U204" s="64">
        <f>COUNTIFS($E:$E,$O$196,$D:$D,Q$2)</f>
        <v>0</v>
      </c>
      <c r="V204" s="64">
        <f>COUNTIFS($E:$E,$O$197,$D:$D,Q$2)</f>
        <v>0</v>
      </c>
      <c r="W204" s="64">
        <f>COUNTIFS($E:$E,#REF!,$D:$D,Q$2)</f>
        <v>0</v>
      </c>
      <c r="X204" s="64">
        <f>COUNTIFS($E:$E,$O$199,$D:$D,Q$2)</f>
        <v>0</v>
      </c>
      <c r="Y204" s="64">
        <f>COUNTIFS($E:$E,$O$200,$D:$D,Q$2)</f>
        <v>0</v>
      </c>
      <c r="Z204" s="65">
        <f t="shared" si="10"/>
        <v>0</v>
      </c>
    </row>
    <row r="205" spans="1:27" s="84" customFormat="1" ht="18" x14ac:dyDescent="0.4">
      <c r="A205" s="31"/>
      <c r="B205" s="32"/>
      <c r="C205" s="98"/>
      <c r="D205" s="31"/>
      <c r="E205" s="31"/>
      <c r="F205" s="31"/>
      <c r="G205" s="31"/>
      <c r="H205" s="86"/>
      <c r="I205" s="31"/>
      <c r="J205" s="31"/>
      <c r="K205" s="31"/>
      <c r="O205" s="103" t="s">
        <v>63</v>
      </c>
      <c r="P205" s="64">
        <f>COUNTIFS($E:$E,$O$4,$D:$D,R$2)</f>
        <v>0</v>
      </c>
      <c r="Q205" s="64">
        <f>COUNTIFS($E:$E,$O$5,$D:$D,R$2)</f>
        <v>0</v>
      </c>
      <c r="R205" s="64">
        <f>COUNTIFS($E:$E,$O$6,$D:$D,R$2)</f>
        <v>0</v>
      </c>
      <c r="S205" s="64">
        <f>COUNTIFS($E:$E,$O$7,$D:$D,R$2)</f>
        <v>0</v>
      </c>
      <c r="T205" s="64">
        <f>COUNTIFS($E:$E,$O$198,$D:$D,R$2)</f>
        <v>0</v>
      </c>
      <c r="U205" s="64">
        <f>COUNTIFS($E:$E,$O$196,$D:$D,R$2)</f>
        <v>0</v>
      </c>
      <c r="V205" s="64">
        <f>COUNTIFS($E:$E,$O$197,$D:$D,R$2)</f>
        <v>0</v>
      </c>
      <c r="W205" s="64">
        <f>COUNTIFS($E:$E,#REF!,$D:$D,R$2)</f>
        <v>0</v>
      </c>
      <c r="X205" s="64">
        <f>COUNTIFS($E:$E,$O$199,$D:$D,R$2)</f>
        <v>0</v>
      </c>
      <c r="Y205" s="64">
        <f>COUNTIFS($E:$E,$O$200,$D:$D,R$2)</f>
        <v>0</v>
      </c>
      <c r="Z205" s="65">
        <f t="shared" si="10"/>
        <v>0</v>
      </c>
    </row>
    <row r="206" spans="1:27" s="84" customFormat="1" ht="18" x14ac:dyDescent="0.4">
      <c r="A206" s="31"/>
      <c r="B206" s="32"/>
      <c r="C206" s="98"/>
      <c r="D206" s="31"/>
      <c r="E206" s="31"/>
      <c r="F206" s="31"/>
      <c r="G206" s="31"/>
      <c r="H206" s="86"/>
      <c r="I206" s="31"/>
      <c r="J206" s="31"/>
      <c r="K206" s="31"/>
      <c r="O206" s="103" t="s">
        <v>64</v>
      </c>
      <c r="P206" s="64">
        <f>COUNTIFS($E:$E,$O$4,$D:$D,S$2)</f>
        <v>0</v>
      </c>
      <c r="Q206" s="64">
        <f>COUNTIFS($E:$E,$O$5,$D:$D,S$2)</f>
        <v>0</v>
      </c>
      <c r="R206" s="64">
        <f>COUNTIFS($E:$E,$O$6,$D:$D,S$2)</f>
        <v>0</v>
      </c>
      <c r="S206" s="64">
        <f>COUNTIFS($E:$E,$O$7,$D:$D,S$2)</f>
        <v>0</v>
      </c>
      <c r="T206" s="64">
        <f>COUNTIFS($E:$E,$O$198,$D:$D,S$2)</f>
        <v>0</v>
      </c>
      <c r="U206" s="64">
        <f>COUNTIFS($E:$E,$O$196,$D:$D,S$2)</f>
        <v>0</v>
      </c>
      <c r="V206" s="64">
        <f>COUNTIFS($E:$E,$O$197,$D:$D,S$2)</f>
        <v>0</v>
      </c>
      <c r="W206" s="64">
        <f>COUNTIFS($E:$E,#REF!,$D:$D,S$2)</f>
        <v>0</v>
      </c>
      <c r="X206" s="64">
        <f>COUNTIFS($E:$E,$O$199,$D:$D,S$2)</f>
        <v>0</v>
      </c>
      <c r="Y206" s="64">
        <f>COUNTIFS($E:$E,$O$200,$D:$D,S$2)</f>
        <v>0</v>
      </c>
      <c r="Z206" s="65">
        <f t="shared" si="10"/>
        <v>0</v>
      </c>
    </row>
    <row r="207" spans="1:27" s="84" customFormat="1" ht="18" x14ac:dyDescent="0.4">
      <c r="A207" s="31"/>
      <c r="B207" s="32"/>
      <c r="C207" s="98"/>
      <c r="D207" s="31"/>
      <c r="E207" s="31"/>
      <c r="F207" s="31"/>
      <c r="G207" s="31"/>
      <c r="H207" s="86"/>
      <c r="I207" s="31"/>
      <c r="J207" s="31"/>
      <c r="K207" s="31"/>
      <c r="O207" s="103" t="s">
        <v>65</v>
      </c>
      <c r="P207" s="64">
        <f>COUNTIFS($E:$E,$O$4,$D:$D,T$2)</f>
        <v>0</v>
      </c>
      <c r="Q207" s="64">
        <f>COUNTIFS($E:$E,$O$5,$D:$D,T$2)</f>
        <v>0</v>
      </c>
      <c r="R207" s="64">
        <f>COUNTIFS($E:$E,$O$6,$D:$D,T$2)</f>
        <v>0</v>
      </c>
      <c r="S207" s="64">
        <f>COUNTIFS($E:$E,$O$7,$D:$D,T$2)</f>
        <v>0</v>
      </c>
      <c r="T207" s="64">
        <f>COUNTIFS($E:$E,$O$198,$D:$D,T$2)</f>
        <v>0</v>
      </c>
      <c r="U207" s="64">
        <f>COUNTIFS($E:$E,$O$196,$D:$D,T$2)</f>
        <v>0</v>
      </c>
      <c r="V207" s="64">
        <f>COUNTIFS($E:$E,$O$197,$D:$D,T$2)</f>
        <v>0</v>
      </c>
      <c r="W207" s="64">
        <f>COUNTIFS($E:$E,#REF!,$D:$D,T$2)</f>
        <v>0</v>
      </c>
      <c r="X207" s="64">
        <f>COUNTIFS($E:$E,$O$199,$D:$D,T$2)</f>
        <v>0</v>
      </c>
      <c r="Y207" s="64">
        <f>COUNTIFS($E:$E,$O$200,$D:$D,T$2)</f>
        <v>0</v>
      </c>
      <c r="Z207" s="65">
        <f t="shared" si="10"/>
        <v>0</v>
      </c>
    </row>
    <row r="208" spans="1:27" s="84" customFormat="1" ht="18" x14ac:dyDescent="0.4">
      <c r="A208" s="31"/>
      <c r="B208" s="32"/>
      <c r="C208" s="98"/>
      <c r="D208" s="31"/>
      <c r="E208" s="31"/>
      <c r="F208" s="31"/>
      <c r="G208" s="31"/>
      <c r="H208" s="86"/>
      <c r="I208" s="31"/>
      <c r="J208" s="31"/>
      <c r="K208" s="31"/>
      <c r="O208" s="103" t="s">
        <v>66</v>
      </c>
      <c r="P208" s="64">
        <f>COUNTIFS($E:$E,$O$4,$D:$D,U$2)</f>
        <v>0</v>
      </c>
      <c r="Q208" s="64">
        <f>COUNTIFS($E:$E,$O$5,$D:$D,U$2)</f>
        <v>0</v>
      </c>
      <c r="R208" s="64">
        <f>COUNTIFS($E:$E,$O$6,$D:$D,U$2)</f>
        <v>0</v>
      </c>
      <c r="S208" s="64">
        <f>COUNTIFS($E:$E,$O$7,$D:$D,U$2)</f>
        <v>0</v>
      </c>
      <c r="T208" s="64">
        <f>COUNTIFS($E:$E,$O$198,$D:$D,U$2)</f>
        <v>0</v>
      </c>
      <c r="U208" s="64">
        <f>COUNTIFS($E:$E,$O$196,$D:$D,U$2)</f>
        <v>0</v>
      </c>
      <c r="V208" s="64">
        <f>COUNTIFS($E:$E,$O$197,$D:$D,U$2)</f>
        <v>0</v>
      </c>
      <c r="W208" s="64">
        <f>COUNTIFS($E:$E,#REF!,$D:$D,U$2)</f>
        <v>0</v>
      </c>
      <c r="X208" s="64">
        <f>COUNTIFS($E:$E,$O$199,$D:$D,U$2)</f>
        <v>0</v>
      </c>
      <c r="Y208" s="64">
        <f>COUNTIFS($E:$E,$O$200,$D:$D,U$2)</f>
        <v>0</v>
      </c>
      <c r="Z208" s="65">
        <f t="shared" si="10"/>
        <v>0</v>
      </c>
    </row>
    <row r="209" spans="1:26" s="84" customFormat="1" ht="18" x14ac:dyDescent="0.4">
      <c r="A209" s="31"/>
      <c r="B209" s="32"/>
      <c r="C209" s="98"/>
      <c r="D209" s="31"/>
      <c r="E209" s="31"/>
      <c r="F209" s="31"/>
      <c r="G209" s="31"/>
      <c r="H209" s="86"/>
      <c r="I209" s="31"/>
      <c r="J209" s="31"/>
      <c r="K209" s="31"/>
      <c r="O209" s="103" t="s">
        <v>67</v>
      </c>
      <c r="P209" s="64">
        <f>COUNTIFS($E:$E,$O$4,$D:$D,V$2)</f>
        <v>0</v>
      </c>
      <c r="Q209" s="64">
        <f>COUNTIFS($E:$E,$O$5,$D:$D,V$2)</f>
        <v>0</v>
      </c>
      <c r="R209" s="64">
        <f>COUNTIFS($E:$E,$O$6,$D:$D,V$2)</f>
        <v>0</v>
      </c>
      <c r="S209" s="64">
        <f>COUNTIFS($E:$E,$O$7,$D:$D,V$2)</f>
        <v>0</v>
      </c>
      <c r="T209" s="64">
        <f>COUNTIFS($E:$E,$O$198,$D:$D,V$2)</f>
        <v>0</v>
      </c>
      <c r="U209" s="64">
        <f>COUNTIFS($E:$E,$O$196,$D:$D,V$2)</f>
        <v>0</v>
      </c>
      <c r="V209" s="64">
        <f>COUNTIFS($E:$E,$O$197,$D:$D,V$2)</f>
        <v>0</v>
      </c>
      <c r="W209" s="64">
        <f>COUNTIFS($E:$E,#REF!,$D:$D,V$2)</f>
        <v>0</v>
      </c>
      <c r="X209" s="64">
        <f>COUNTIFS($E:$E,$O$199,$D:$D,V$2)</f>
        <v>0</v>
      </c>
      <c r="Y209" s="64">
        <f>COUNTIFS($E:$E,$O$200,$D:$D,V$2)</f>
        <v>0</v>
      </c>
      <c r="Z209" s="65">
        <f t="shared" si="10"/>
        <v>0</v>
      </c>
    </row>
    <row r="210" spans="1:26" s="84" customFormat="1" ht="18" x14ac:dyDescent="0.4">
      <c r="A210" s="31"/>
      <c r="B210" s="32"/>
      <c r="C210" s="98"/>
      <c r="D210" s="31"/>
      <c r="E210" s="31"/>
      <c r="F210" s="31"/>
      <c r="G210" s="31"/>
      <c r="H210" s="86"/>
      <c r="I210" s="31"/>
      <c r="J210" s="31"/>
      <c r="K210" s="31"/>
      <c r="O210" s="103" t="s">
        <v>68</v>
      </c>
      <c r="P210" s="64">
        <f>COUNTIFS($E:$E,$O$4,$D:$D,W$2)</f>
        <v>0</v>
      </c>
      <c r="Q210" s="64">
        <f>COUNTIFS($E:$E,$O$5,$D:$D,W$2)</f>
        <v>0</v>
      </c>
      <c r="R210" s="64">
        <f>COUNTIFS($E:$E,$O$6,$D:$D,W$2)</f>
        <v>0</v>
      </c>
      <c r="S210" s="64">
        <f>COUNTIFS($E:$E,$O$7,$D:$D,W$2)</f>
        <v>0</v>
      </c>
      <c r="T210" s="64">
        <f>COUNTIFS($E:$E,$O$198,$D:$D,W$2)</f>
        <v>0</v>
      </c>
      <c r="U210" s="64">
        <f>COUNTIFS($E:$E,$O$196,$D:$D,W$2)</f>
        <v>0</v>
      </c>
      <c r="V210" s="64">
        <f>COUNTIFS($E:$E,$O$197,$D:$D,W$2)</f>
        <v>0</v>
      </c>
      <c r="W210" s="64">
        <f>COUNTIFS($E:$E,#REF!,$D:$D,W$2)</f>
        <v>0</v>
      </c>
      <c r="X210" s="64">
        <f>COUNTIFS($E:$E,$O$199,$D:$D,W$2)</f>
        <v>0</v>
      </c>
      <c r="Y210" s="64">
        <f>COUNTIFS($E:$E,$O$200,$D:$D,W$2)</f>
        <v>0</v>
      </c>
      <c r="Z210" s="65">
        <f t="shared" si="10"/>
        <v>0</v>
      </c>
    </row>
    <row r="211" spans="1:26" s="84" customFormat="1" ht="18" x14ac:dyDescent="0.4">
      <c r="A211" s="31"/>
      <c r="B211" s="32"/>
      <c r="C211" s="98"/>
      <c r="D211" s="31"/>
      <c r="E211" s="31"/>
      <c r="F211" s="31"/>
      <c r="G211" s="31"/>
      <c r="H211" s="86"/>
      <c r="I211" s="31"/>
      <c r="J211" s="31"/>
      <c r="K211" s="31"/>
      <c r="O211" s="103" t="s">
        <v>69</v>
      </c>
      <c r="P211" s="64">
        <f>COUNTIFS($E:$E,$O$4,$D:$D,X$2)</f>
        <v>0</v>
      </c>
      <c r="Q211" s="64">
        <f>COUNTIFS($E:$E,$O$5,$D:$D,X$2)</f>
        <v>0</v>
      </c>
      <c r="R211" s="64">
        <f>COUNTIFS($E:$E,$O$6,$D:$D,X$2)</f>
        <v>0</v>
      </c>
      <c r="S211" s="64">
        <f>COUNTIFS($E:$E,$O$7,$D:$D,X$2)</f>
        <v>0</v>
      </c>
      <c r="T211" s="64">
        <f>COUNTIFS($E:$E,$O$198,$D:$D,X$2)</f>
        <v>0</v>
      </c>
      <c r="U211" s="64">
        <f>COUNTIFS($E:$E,$O$196,$D:$D,X$2)</f>
        <v>0</v>
      </c>
      <c r="V211" s="64">
        <f>COUNTIFS($E:$E,$O$197,$D:$D,X$2)</f>
        <v>0</v>
      </c>
      <c r="W211" s="64">
        <f>COUNTIFS($E:$E,#REF!,$D:$D,X$2)</f>
        <v>0</v>
      </c>
      <c r="X211" s="64">
        <f>COUNTIFS($E:$E,$O$199,$D:$D,X$2)</f>
        <v>0</v>
      </c>
      <c r="Y211" s="64">
        <f>COUNTIFS($E:$E,$O$200,$D:$D,X$2)</f>
        <v>0</v>
      </c>
      <c r="Z211" s="65">
        <f t="shared" si="10"/>
        <v>0</v>
      </c>
    </row>
    <row r="212" spans="1:26" s="84" customFormat="1" ht="18" x14ac:dyDescent="0.4">
      <c r="A212" s="31"/>
      <c r="B212" s="32"/>
      <c r="C212" s="98"/>
      <c r="D212" s="31"/>
      <c r="E212" s="31"/>
      <c r="F212" s="31"/>
      <c r="G212" s="31"/>
      <c r="H212" s="86"/>
      <c r="I212" s="31"/>
      <c r="J212" s="31"/>
      <c r="K212" s="31"/>
      <c r="O212" s="103" t="s">
        <v>70</v>
      </c>
      <c r="P212" s="64">
        <f>COUNTIFS($E:$E,$O$4,$D:$D,Y$2)</f>
        <v>0</v>
      </c>
      <c r="Q212" s="64">
        <f>COUNTIFS($E:$E,$O$5,$D:$D,Y$2)</f>
        <v>0</v>
      </c>
      <c r="R212" s="64">
        <f>COUNTIFS($E:$E,$O$6,$D:$D,Y$2)</f>
        <v>0</v>
      </c>
      <c r="S212" s="64">
        <f>COUNTIFS($E:$E,$O$7,$D:$D,Y$2)</f>
        <v>0</v>
      </c>
      <c r="T212" s="64">
        <f>COUNTIFS($E:$E,$O$198,$D:$D,Y$2)</f>
        <v>0</v>
      </c>
      <c r="U212" s="64">
        <f>COUNTIFS($E:$E,$O$196,$D:$D,Y$2)</f>
        <v>0</v>
      </c>
      <c r="V212" s="64">
        <f>COUNTIFS($E:$E,$O$197,$D:$D,Y$2)</f>
        <v>0</v>
      </c>
      <c r="W212" s="64">
        <f>COUNTIFS($E:$E,#REF!,$D:$D,Y$2)</f>
        <v>0</v>
      </c>
      <c r="X212" s="64">
        <f>COUNTIFS($E:$E,$O$199,$D:$D,Y$2)</f>
        <v>0</v>
      </c>
      <c r="Y212" s="64">
        <f>COUNTIFS($E:$E,$O$200,$D:$D,Y$2)</f>
        <v>0</v>
      </c>
      <c r="Z212" s="65">
        <f t="shared" si="10"/>
        <v>0</v>
      </c>
    </row>
    <row r="213" spans="1:26" s="84" customFormat="1" ht="18" x14ac:dyDescent="0.4">
      <c r="A213" s="31"/>
      <c r="B213" s="32"/>
      <c r="C213" s="98"/>
      <c r="D213" s="31"/>
      <c r="E213" s="31"/>
      <c r="F213" s="31"/>
      <c r="G213" s="31"/>
      <c r="H213" s="86"/>
      <c r="I213" s="31"/>
      <c r="J213" s="31"/>
      <c r="K213" s="31"/>
      <c r="O213" s="103" t="s">
        <v>71</v>
      </c>
      <c r="P213" s="64">
        <f>COUNTIFS($E:$E,$O$4,$D:$D,Z$2)</f>
        <v>0</v>
      </c>
      <c r="Q213" s="64">
        <f>COUNTIFS($E:$E,$O$5,$D:$D,Z$2)</f>
        <v>0</v>
      </c>
      <c r="R213" s="64">
        <f>COUNTIFS($E:$E,$O$6,$D:$D,Z$2)</f>
        <v>0</v>
      </c>
      <c r="S213" s="64">
        <f>COUNTIFS($E:$E,$O$7,$D:$D,Z$2)</f>
        <v>0</v>
      </c>
      <c r="T213" s="64">
        <f>COUNTIFS($E:$E,$O$198,$D:$D,Z$2)</f>
        <v>0</v>
      </c>
      <c r="U213" s="64">
        <f>COUNTIFS($E:$E,$O$196,$D:$D,Z$2)</f>
        <v>0</v>
      </c>
      <c r="V213" s="64">
        <f>COUNTIFS($E:$E,$O$197,$D:$D,Z$2)</f>
        <v>0</v>
      </c>
      <c r="W213" s="64">
        <f>COUNTIFS($E:$E,#REF!,$D:$D,Z$2)</f>
        <v>0</v>
      </c>
      <c r="X213" s="64">
        <f>COUNTIFS($E:$E,$O$199,$D:$D,Z$2)</f>
        <v>0</v>
      </c>
      <c r="Y213" s="64">
        <f>COUNTIFS($E:$E,$O$200,$D:$D,Z$2)</f>
        <v>0</v>
      </c>
      <c r="Z213" s="65">
        <f t="shared" si="10"/>
        <v>0</v>
      </c>
    </row>
    <row r="214" spans="1:26" s="84" customFormat="1" ht="18" x14ac:dyDescent="0.4">
      <c r="A214" s="32"/>
      <c r="B214" s="32"/>
      <c r="C214" s="97"/>
      <c r="D214" s="32"/>
      <c r="E214" s="32"/>
      <c r="F214" s="32"/>
      <c r="G214" s="32"/>
      <c r="H214" s="31"/>
      <c r="I214" s="31"/>
      <c r="J214" s="31"/>
      <c r="K214" s="31"/>
      <c r="O214" s="103" t="s">
        <v>72</v>
      </c>
      <c r="P214" s="64">
        <f>COUNTIFS($E:$E,$O$4,$D:$D,AA$2)</f>
        <v>0</v>
      </c>
      <c r="Q214" s="64">
        <f>COUNTIFS($E:$E,$O$5,$D:$D,AA$2)</f>
        <v>0</v>
      </c>
      <c r="R214" s="64">
        <f>COUNTIFS($E:$E,$O$6,$D:$D,AA$2)</f>
        <v>0</v>
      </c>
      <c r="S214" s="64">
        <f>COUNTIFS($E:$E,$O$7,$D:$D,AA$2)</f>
        <v>0</v>
      </c>
      <c r="T214" s="64">
        <f>COUNTIFS($E:$E,$O$198,$D:$D,AA$2)</f>
        <v>0</v>
      </c>
      <c r="U214" s="64">
        <f>COUNTIFS($E:$E,$O$196,$D:$D,AA$2)</f>
        <v>0</v>
      </c>
      <c r="V214" s="64">
        <f>COUNTIFS($E:$E,$O$197,$D:$D,AA$2)</f>
        <v>0</v>
      </c>
      <c r="W214" s="64">
        <f>COUNTIFS($E:$E,#REF!,$D:$D,AA$2)</f>
        <v>0</v>
      </c>
      <c r="X214" s="64">
        <f>COUNTIFS($E:$E,$O$199,$D:$D,AA$2)</f>
        <v>0</v>
      </c>
      <c r="Y214" s="64">
        <f>COUNTIFS($E:$E,$O$200,$D:$D,AA$2)</f>
        <v>0</v>
      </c>
      <c r="Z214" s="65">
        <f t="shared" si="10"/>
        <v>0</v>
      </c>
    </row>
    <row r="215" spans="1:26" s="84" customFormat="1" ht="17.25" x14ac:dyDescent="0.4">
      <c r="A215" s="90"/>
      <c r="B215" s="32"/>
      <c r="C215" s="90"/>
      <c r="D215" s="31"/>
      <c r="E215" s="90"/>
      <c r="F215" s="90"/>
      <c r="G215" s="90"/>
      <c r="H215" s="90"/>
      <c r="I215" s="90"/>
      <c r="J215" s="90"/>
      <c r="K215" s="90"/>
    </row>
    <row r="216" spans="1:26" s="84" customFormat="1" ht="17.25" x14ac:dyDescent="0.4">
      <c r="A216" s="90"/>
      <c r="B216" s="32"/>
      <c r="C216" s="90"/>
      <c r="D216" s="31"/>
      <c r="E216" s="90"/>
      <c r="F216" s="90"/>
      <c r="G216" s="90"/>
      <c r="H216" s="90"/>
      <c r="I216" s="90"/>
      <c r="J216" s="90"/>
      <c r="K216" s="90"/>
    </row>
    <row r="217" spans="1:26" s="84" customFormat="1" ht="17.25" x14ac:dyDescent="0.4">
      <c r="A217" s="90"/>
      <c r="B217" s="32"/>
      <c r="C217" s="90"/>
      <c r="D217" s="31"/>
      <c r="E217" s="90"/>
      <c r="F217" s="90"/>
      <c r="G217" s="90"/>
      <c r="H217" s="90"/>
      <c r="I217" s="90"/>
      <c r="J217" s="90"/>
      <c r="K217" s="90"/>
    </row>
    <row r="218" spans="1:26" s="84" customFormat="1" ht="17.25" x14ac:dyDescent="0.4">
      <c r="A218" s="90"/>
      <c r="B218" s="32"/>
      <c r="C218" s="90"/>
      <c r="D218" s="31"/>
      <c r="E218" s="90"/>
      <c r="F218" s="90"/>
      <c r="G218" s="90"/>
      <c r="H218" s="90"/>
      <c r="I218" s="90"/>
      <c r="J218" s="90"/>
      <c r="K218" s="90"/>
    </row>
    <row r="219" spans="1:26" s="84" customFormat="1" ht="17.25" x14ac:dyDescent="0.4">
      <c r="A219" s="90"/>
      <c r="B219" s="32"/>
      <c r="C219" s="90"/>
      <c r="D219" s="31"/>
      <c r="E219" s="90"/>
      <c r="F219" s="90"/>
      <c r="G219" s="90"/>
      <c r="H219" s="90"/>
      <c r="I219" s="90"/>
      <c r="J219" s="90"/>
      <c r="K219" s="90"/>
    </row>
    <row r="220" spans="1:26" s="84" customFormat="1" ht="17.25" x14ac:dyDescent="0.4">
      <c r="A220" s="90"/>
      <c r="B220" s="32"/>
      <c r="C220" s="90"/>
      <c r="D220" s="31"/>
      <c r="E220" s="90"/>
      <c r="F220" s="90"/>
      <c r="G220" s="90"/>
      <c r="H220" s="90"/>
      <c r="I220" s="90"/>
      <c r="J220" s="90"/>
      <c r="K220" s="90"/>
    </row>
    <row r="221" spans="1:26" s="84" customFormat="1" ht="17.25" x14ac:dyDescent="0.4">
      <c r="A221" s="90"/>
      <c r="B221" s="32"/>
      <c r="C221" s="90"/>
      <c r="D221" s="31"/>
      <c r="E221" s="90"/>
      <c r="F221" s="90"/>
      <c r="G221" s="90"/>
      <c r="H221" s="90"/>
      <c r="I221" s="90"/>
      <c r="J221" s="90"/>
      <c r="K221" s="90"/>
    </row>
    <row r="222" spans="1:26" s="84" customFormat="1" ht="17.25" x14ac:dyDescent="0.4">
      <c r="A222" s="90"/>
      <c r="B222" s="32"/>
      <c r="C222" s="90"/>
      <c r="D222" s="31"/>
      <c r="E222" s="90"/>
      <c r="F222" s="90"/>
      <c r="G222" s="90"/>
      <c r="H222" s="90"/>
      <c r="I222" s="90"/>
      <c r="J222" s="90"/>
      <c r="K222" s="90"/>
    </row>
    <row r="223" spans="1:26" s="84" customFormat="1" ht="17.25" x14ac:dyDescent="0.4">
      <c r="A223" s="90"/>
      <c r="B223" s="32"/>
      <c r="C223" s="90"/>
      <c r="D223" s="31"/>
      <c r="E223" s="90"/>
      <c r="F223" s="90"/>
      <c r="G223" s="90"/>
      <c r="H223" s="90"/>
      <c r="I223" s="90"/>
      <c r="J223" s="90"/>
      <c r="K223" s="90"/>
    </row>
    <row r="224" spans="1:26" s="84" customFormat="1" ht="17.25" x14ac:dyDescent="0.4">
      <c r="A224" s="90"/>
      <c r="B224" s="32"/>
      <c r="C224" s="90"/>
      <c r="D224" s="31"/>
      <c r="E224" s="90"/>
      <c r="F224" s="90"/>
      <c r="G224" s="90"/>
      <c r="H224" s="90"/>
      <c r="I224" s="90"/>
      <c r="J224" s="90"/>
      <c r="K224" s="90"/>
    </row>
    <row r="225" spans="1:11" s="84" customFormat="1" ht="17.25" x14ac:dyDescent="0.4">
      <c r="A225" s="90"/>
      <c r="B225" s="32"/>
      <c r="C225" s="90"/>
      <c r="D225" s="31"/>
      <c r="E225" s="90"/>
      <c r="F225" s="90"/>
      <c r="G225" s="90"/>
      <c r="H225" s="90"/>
      <c r="I225" s="90"/>
      <c r="J225" s="90"/>
      <c r="K225" s="90"/>
    </row>
    <row r="226" spans="1:11" s="84" customFormat="1" ht="17.25" x14ac:dyDescent="0.4">
      <c r="A226" s="90"/>
      <c r="B226" s="32"/>
      <c r="C226" s="90"/>
      <c r="D226" s="31"/>
      <c r="E226" s="90"/>
      <c r="F226" s="90"/>
      <c r="G226" s="90"/>
      <c r="H226" s="90"/>
      <c r="I226" s="90"/>
      <c r="J226" s="90"/>
      <c r="K226" s="90"/>
    </row>
    <row r="227" spans="1:11" s="84" customFormat="1" ht="17.25" x14ac:dyDescent="0.4">
      <c r="A227" s="90"/>
      <c r="B227" s="32"/>
      <c r="C227" s="90"/>
      <c r="D227" s="31"/>
      <c r="E227" s="90"/>
      <c r="F227" s="90"/>
      <c r="G227" s="90"/>
      <c r="H227" s="90"/>
      <c r="I227" s="90"/>
      <c r="J227" s="90"/>
      <c r="K227" s="90"/>
    </row>
    <row r="228" spans="1:11" s="84" customFormat="1" ht="17.25" x14ac:dyDescent="0.4">
      <c r="A228" s="90"/>
      <c r="B228" s="32"/>
      <c r="C228" s="90"/>
      <c r="D228" s="31"/>
      <c r="E228" s="90"/>
      <c r="F228" s="90"/>
      <c r="G228" s="90"/>
      <c r="H228" s="90"/>
      <c r="I228" s="90"/>
      <c r="J228" s="90"/>
      <c r="K228" s="90"/>
    </row>
    <row r="229" spans="1:11" s="84" customFormat="1" ht="17.25" x14ac:dyDescent="0.4">
      <c r="A229" s="90"/>
      <c r="B229" s="32"/>
      <c r="C229" s="90"/>
      <c r="D229" s="31"/>
      <c r="E229" s="90"/>
      <c r="F229" s="90"/>
      <c r="G229" s="90"/>
      <c r="H229" s="90"/>
      <c r="I229" s="90"/>
      <c r="J229" s="90"/>
      <c r="K229" s="90"/>
    </row>
    <row r="230" spans="1:11" s="84" customFormat="1" ht="17.25" x14ac:dyDescent="0.4">
      <c r="A230" s="90"/>
      <c r="B230" s="32"/>
      <c r="C230" s="90"/>
      <c r="D230" s="31"/>
      <c r="E230" s="90"/>
      <c r="F230" s="90"/>
      <c r="G230" s="90"/>
      <c r="H230" s="90"/>
      <c r="I230" s="90"/>
      <c r="J230" s="90"/>
      <c r="K230" s="90"/>
    </row>
    <row r="231" spans="1:11" s="84" customFormat="1" ht="17.25" x14ac:dyDescent="0.4">
      <c r="A231" s="90"/>
      <c r="B231" s="32"/>
      <c r="C231" s="90"/>
      <c r="D231" s="31"/>
      <c r="E231" s="90"/>
      <c r="F231" s="90"/>
      <c r="G231" s="90"/>
      <c r="H231" s="90"/>
      <c r="I231" s="90"/>
      <c r="J231" s="90"/>
      <c r="K231" s="90"/>
    </row>
    <row r="232" spans="1:11" s="84" customFormat="1" ht="17.25" x14ac:dyDescent="0.4">
      <c r="A232" s="90"/>
      <c r="B232" s="32"/>
      <c r="C232" s="90"/>
      <c r="D232" s="31"/>
      <c r="E232" s="90"/>
      <c r="F232" s="90"/>
      <c r="G232" s="90"/>
      <c r="H232" s="90"/>
      <c r="I232" s="90"/>
      <c r="J232" s="90"/>
      <c r="K232" s="90"/>
    </row>
    <row r="233" spans="1:11" s="84" customFormat="1" ht="17.25" x14ac:dyDescent="0.4">
      <c r="A233" s="90"/>
      <c r="B233" s="32"/>
      <c r="C233" s="90"/>
      <c r="D233" s="31"/>
      <c r="E233" s="90"/>
      <c r="F233" s="90"/>
      <c r="G233" s="90"/>
      <c r="H233" s="90"/>
      <c r="I233" s="90"/>
      <c r="J233" s="90"/>
      <c r="K233" s="90"/>
    </row>
    <row r="234" spans="1:11" s="84" customFormat="1" ht="17.25" x14ac:dyDescent="0.4">
      <c r="A234" s="90"/>
      <c r="B234" s="32"/>
      <c r="C234" s="90"/>
      <c r="D234" s="31"/>
      <c r="E234" s="90"/>
      <c r="F234" s="90"/>
      <c r="G234" s="90"/>
      <c r="H234" s="90"/>
      <c r="I234" s="90"/>
      <c r="J234" s="90"/>
      <c r="K234" s="90"/>
    </row>
    <row r="235" spans="1:11" s="84" customFormat="1" ht="17.25" x14ac:dyDescent="0.4">
      <c r="A235" s="90"/>
      <c r="B235" s="32"/>
      <c r="C235" s="90"/>
      <c r="D235" s="31"/>
      <c r="E235" s="90"/>
      <c r="F235" s="90"/>
      <c r="G235" s="90"/>
      <c r="H235" s="90"/>
      <c r="I235" s="90"/>
      <c r="J235" s="90"/>
      <c r="K235" s="90"/>
    </row>
    <row r="236" spans="1:11" s="84" customFormat="1" ht="17.25" x14ac:dyDescent="0.4">
      <c r="B236" s="32"/>
      <c r="D236" s="91"/>
    </row>
    <row r="237" spans="1:11" s="84" customFormat="1" ht="17.25" x14ac:dyDescent="0.4">
      <c r="B237" s="32"/>
      <c r="D237" s="91"/>
    </row>
    <row r="238" spans="1:11" s="84" customFormat="1" ht="17.25" x14ac:dyDescent="0.4">
      <c r="B238" s="32"/>
      <c r="D238" s="91"/>
    </row>
    <row r="239" spans="1:11" s="84" customFormat="1" ht="17.25" x14ac:dyDescent="0.4">
      <c r="B239" s="32"/>
      <c r="D239" s="91"/>
    </row>
    <row r="240" spans="1:11" s="84" customFormat="1" ht="17.25" x14ac:dyDescent="0.4">
      <c r="B240" s="32"/>
      <c r="D240" s="91"/>
    </row>
    <row r="241" spans="2:4" s="84" customFormat="1" ht="17.25" x14ac:dyDescent="0.4">
      <c r="B241" s="32"/>
      <c r="D241" s="91"/>
    </row>
    <row r="242" spans="2:4" s="84" customFormat="1" ht="17.25" x14ac:dyDescent="0.4">
      <c r="B242" s="32"/>
      <c r="D242" s="91"/>
    </row>
    <row r="243" spans="2:4" s="84" customFormat="1" ht="17.25" x14ac:dyDescent="0.4">
      <c r="B243" s="32"/>
      <c r="D243" s="91"/>
    </row>
    <row r="244" spans="2:4" s="84" customFormat="1" ht="17.25" x14ac:dyDescent="0.4">
      <c r="B244" s="32"/>
      <c r="D244" s="91"/>
    </row>
    <row r="245" spans="2:4" s="84" customFormat="1" ht="17.25" x14ac:dyDescent="0.4">
      <c r="B245" s="32"/>
      <c r="D245" s="91"/>
    </row>
    <row r="246" spans="2:4" s="84" customFormat="1" ht="17.25" x14ac:dyDescent="0.4">
      <c r="B246" s="32"/>
      <c r="D246" s="91"/>
    </row>
    <row r="247" spans="2:4" s="84" customFormat="1" ht="17.25" x14ac:dyDescent="0.4">
      <c r="B247" s="32"/>
      <c r="D247" s="91"/>
    </row>
    <row r="248" spans="2:4" s="84" customFormat="1" ht="17.25" x14ac:dyDescent="0.4">
      <c r="B248" s="32"/>
      <c r="D248" s="91"/>
    </row>
    <row r="249" spans="2:4" s="84" customFormat="1" ht="17.25" x14ac:dyDescent="0.4">
      <c r="B249" s="32"/>
      <c r="D249" s="91"/>
    </row>
    <row r="250" spans="2:4" s="84" customFormat="1" ht="17.25" x14ac:dyDescent="0.4">
      <c r="B250" s="32"/>
      <c r="D250" s="91"/>
    </row>
    <row r="251" spans="2:4" s="84" customFormat="1" ht="17.25" x14ac:dyDescent="0.4">
      <c r="B251" s="32"/>
      <c r="D251" s="91"/>
    </row>
    <row r="252" spans="2:4" s="84" customFormat="1" ht="17.25" x14ac:dyDescent="0.4">
      <c r="B252" s="32"/>
      <c r="D252" s="91"/>
    </row>
    <row r="253" spans="2:4" s="84" customFormat="1" ht="17.25" x14ac:dyDescent="0.4">
      <c r="B253" s="32"/>
      <c r="D253" s="91"/>
    </row>
    <row r="254" spans="2:4" s="84" customFormat="1" ht="17.25" x14ac:dyDescent="0.4">
      <c r="B254" s="32"/>
      <c r="D254" s="91"/>
    </row>
    <row r="255" spans="2:4" s="84" customFormat="1" ht="17.25" x14ac:dyDescent="0.4">
      <c r="B255" s="32"/>
      <c r="D255" s="91"/>
    </row>
    <row r="256" spans="2:4" s="84" customFormat="1" ht="17.25" x14ac:dyDescent="0.4">
      <c r="B256" s="32"/>
      <c r="D256" s="91"/>
    </row>
    <row r="257" spans="2:4" s="84" customFormat="1" ht="17.25" x14ac:dyDescent="0.4">
      <c r="B257" s="32"/>
      <c r="D257" s="91"/>
    </row>
    <row r="258" spans="2:4" s="84" customFormat="1" ht="17.25" x14ac:dyDescent="0.4">
      <c r="B258" s="32"/>
      <c r="D258" s="91"/>
    </row>
    <row r="259" spans="2:4" s="84" customFormat="1" ht="17.25" x14ac:dyDescent="0.4">
      <c r="B259" s="32"/>
      <c r="D259" s="91"/>
    </row>
    <row r="260" spans="2:4" s="84" customFormat="1" ht="17.25" x14ac:dyDescent="0.4">
      <c r="B260" s="32"/>
      <c r="D260" s="91"/>
    </row>
    <row r="261" spans="2:4" s="84" customFormat="1" ht="17.25" x14ac:dyDescent="0.4">
      <c r="B261" s="32"/>
      <c r="D261" s="91"/>
    </row>
    <row r="262" spans="2:4" s="84" customFormat="1" ht="17.25" x14ac:dyDescent="0.4">
      <c r="B262" s="32"/>
      <c r="D262" s="91"/>
    </row>
    <row r="263" spans="2:4" s="84" customFormat="1" ht="17.25" x14ac:dyDescent="0.4">
      <c r="B263" s="32"/>
      <c r="D263" s="91"/>
    </row>
    <row r="264" spans="2:4" s="84" customFormat="1" ht="17.25" x14ac:dyDescent="0.4">
      <c r="B264" s="32"/>
      <c r="D264" s="91"/>
    </row>
    <row r="265" spans="2:4" s="84" customFormat="1" ht="17.25" x14ac:dyDescent="0.4">
      <c r="B265" s="32"/>
      <c r="D265" s="91"/>
    </row>
    <row r="266" spans="2:4" s="84" customFormat="1" ht="17.25" x14ac:dyDescent="0.4">
      <c r="B266" s="32"/>
      <c r="D266" s="91"/>
    </row>
    <row r="267" spans="2:4" s="84" customFormat="1" ht="17.25" x14ac:dyDescent="0.4">
      <c r="B267" s="32"/>
      <c r="D267" s="91"/>
    </row>
    <row r="268" spans="2:4" s="84" customFormat="1" ht="17.25" x14ac:dyDescent="0.4">
      <c r="B268" s="32"/>
      <c r="D268" s="91"/>
    </row>
    <row r="269" spans="2:4" s="84" customFormat="1" ht="17.25" x14ac:dyDescent="0.4">
      <c r="B269" s="32"/>
      <c r="D269" s="91"/>
    </row>
    <row r="270" spans="2:4" s="84" customFormat="1" ht="17.25" x14ac:dyDescent="0.4">
      <c r="B270" s="32"/>
      <c r="D270" s="91"/>
    </row>
    <row r="271" spans="2:4" s="84" customFormat="1" ht="17.25" x14ac:dyDescent="0.4">
      <c r="B271" s="32"/>
      <c r="D271" s="91"/>
    </row>
    <row r="272" spans="2:4" s="84" customFormat="1" ht="17.25" x14ac:dyDescent="0.4">
      <c r="B272" s="32"/>
      <c r="D272" s="91"/>
    </row>
    <row r="273" spans="2:4" s="84" customFormat="1" ht="17.25" x14ac:dyDescent="0.4">
      <c r="B273" s="32"/>
      <c r="D273" s="91"/>
    </row>
    <row r="274" spans="2:4" s="84" customFormat="1" ht="17.25" x14ac:dyDescent="0.4">
      <c r="B274" s="32"/>
      <c r="D274" s="91"/>
    </row>
    <row r="275" spans="2:4" s="84" customFormat="1" ht="17.25" x14ac:dyDescent="0.4">
      <c r="B275" s="32"/>
      <c r="D275" s="91"/>
    </row>
    <row r="276" spans="2:4" s="84" customFormat="1" ht="17.25" x14ac:dyDescent="0.4">
      <c r="B276" s="32"/>
      <c r="D276" s="91"/>
    </row>
    <row r="277" spans="2:4" s="84" customFormat="1" ht="17.25" x14ac:dyDescent="0.4">
      <c r="B277" s="32"/>
      <c r="D277" s="91"/>
    </row>
    <row r="278" spans="2:4" s="84" customFormat="1" ht="17.25" x14ac:dyDescent="0.4">
      <c r="B278" s="32"/>
      <c r="D278" s="91"/>
    </row>
    <row r="279" spans="2:4" s="84" customFormat="1" ht="17.25" x14ac:dyDescent="0.4">
      <c r="B279" s="32"/>
      <c r="D279" s="91"/>
    </row>
    <row r="280" spans="2:4" s="84" customFormat="1" ht="17.25" x14ac:dyDescent="0.4">
      <c r="B280" s="32"/>
      <c r="D280" s="91"/>
    </row>
    <row r="281" spans="2:4" s="84" customFormat="1" ht="17.25" x14ac:dyDescent="0.4">
      <c r="B281" s="32"/>
      <c r="D281" s="91"/>
    </row>
    <row r="282" spans="2:4" s="84" customFormat="1" ht="17.25" x14ac:dyDescent="0.4">
      <c r="B282" s="32"/>
      <c r="D282" s="91"/>
    </row>
    <row r="283" spans="2:4" s="84" customFormat="1" ht="17.25" x14ac:dyDescent="0.4">
      <c r="B283" s="32"/>
      <c r="D283" s="91"/>
    </row>
    <row r="284" spans="2:4" s="84" customFormat="1" ht="17.25" x14ac:dyDescent="0.4">
      <c r="B284" s="32"/>
      <c r="D284" s="91"/>
    </row>
    <row r="285" spans="2:4" s="84" customFormat="1" ht="17.25" x14ac:dyDescent="0.4">
      <c r="B285" s="32"/>
      <c r="D285" s="91"/>
    </row>
    <row r="286" spans="2:4" s="84" customFormat="1" ht="17.25" x14ac:dyDescent="0.4">
      <c r="B286" s="32"/>
      <c r="D286" s="91"/>
    </row>
    <row r="287" spans="2:4" s="84" customFormat="1" ht="17.25" x14ac:dyDescent="0.4">
      <c r="B287" s="32"/>
      <c r="D287" s="91"/>
    </row>
    <row r="288" spans="2:4" s="84" customFormat="1" ht="17.25" x14ac:dyDescent="0.4">
      <c r="B288" s="32"/>
      <c r="D288" s="91"/>
    </row>
    <row r="289" spans="2:4" s="84" customFormat="1" ht="17.25" x14ac:dyDescent="0.4">
      <c r="B289" s="32"/>
      <c r="D289" s="91"/>
    </row>
    <row r="290" spans="2:4" s="84" customFormat="1" ht="17.25" x14ac:dyDescent="0.4">
      <c r="B290" s="32"/>
      <c r="D290" s="91"/>
    </row>
    <row r="291" spans="2:4" s="84" customFormat="1" ht="17.25" x14ac:dyDescent="0.4">
      <c r="B291" s="32"/>
      <c r="D291" s="91"/>
    </row>
    <row r="292" spans="2:4" s="84" customFormat="1" ht="17.25" x14ac:dyDescent="0.4">
      <c r="B292" s="32"/>
      <c r="D292" s="91"/>
    </row>
    <row r="293" spans="2:4" s="84" customFormat="1" ht="17.25" x14ac:dyDescent="0.4">
      <c r="B293" s="32"/>
      <c r="D293" s="91"/>
    </row>
    <row r="294" spans="2:4" s="84" customFormat="1" ht="17.25" x14ac:dyDescent="0.4">
      <c r="B294" s="32"/>
      <c r="D294" s="91"/>
    </row>
    <row r="295" spans="2:4" s="84" customFormat="1" ht="17.25" x14ac:dyDescent="0.4">
      <c r="B295" s="32"/>
      <c r="D295" s="91"/>
    </row>
    <row r="296" spans="2:4" s="84" customFormat="1" ht="17.25" x14ac:dyDescent="0.4">
      <c r="B296" s="32"/>
      <c r="D296" s="91"/>
    </row>
    <row r="297" spans="2:4" s="84" customFormat="1" ht="17.25" x14ac:dyDescent="0.4">
      <c r="B297" s="32"/>
      <c r="D297" s="91"/>
    </row>
    <row r="298" spans="2:4" s="84" customFormat="1" ht="17.25" x14ac:dyDescent="0.4">
      <c r="B298" s="32"/>
      <c r="D298" s="91"/>
    </row>
    <row r="299" spans="2:4" s="84" customFormat="1" ht="17.25" x14ac:dyDescent="0.4">
      <c r="B299" s="32"/>
      <c r="D299" s="91"/>
    </row>
    <row r="300" spans="2:4" s="84" customFormat="1" ht="17.25" x14ac:dyDescent="0.4">
      <c r="B300" s="32"/>
      <c r="D300" s="91"/>
    </row>
    <row r="301" spans="2:4" s="84" customFormat="1" ht="17.25" x14ac:dyDescent="0.4">
      <c r="B301" s="32"/>
      <c r="D301" s="91"/>
    </row>
    <row r="302" spans="2:4" s="84" customFormat="1" ht="17.25" x14ac:dyDescent="0.4">
      <c r="B302" s="32"/>
      <c r="D302" s="91"/>
    </row>
    <row r="303" spans="2:4" s="84" customFormat="1" ht="17.25" x14ac:dyDescent="0.4">
      <c r="B303" s="32"/>
      <c r="D303" s="91"/>
    </row>
    <row r="304" spans="2:4" s="84" customFormat="1" ht="17.25" x14ac:dyDescent="0.4">
      <c r="B304" s="32"/>
      <c r="D304" s="91"/>
    </row>
    <row r="305" spans="2:4" s="84" customFormat="1" ht="17.25" x14ac:dyDescent="0.4">
      <c r="B305" s="32"/>
      <c r="D305" s="91"/>
    </row>
    <row r="306" spans="2:4" s="84" customFormat="1" ht="17.25" x14ac:dyDescent="0.4">
      <c r="B306" s="32"/>
      <c r="D306" s="91"/>
    </row>
    <row r="307" spans="2:4" s="84" customFormat="1" ht="17.25" x14ac:dyDescent="0.4">
      <c r="B307" s="32"/>
      <c r="D307" s="91"/>
    </row>
    <row r="308" spans="2:4" s="84" customFormat="1" ht="17.25" x14ac:dyDescent="0.4">
      <c r="B308" s="32"/>
      <c r="D308" s="91"/>
    </row>
    <row r="309" spans="2:4" s="84" customFormat="1" ht="17.25" x14ac:dyDescent="0.4">
      <c r="B309" s="32"/>
      <c r="D309" s="91"/>
    </row>
    <row r="310" spans="2:4" s="84" customFormat="1" ht="17.25" x14ac:dyDescent="0.4">
      <c r="B310" s="32"/>
      <c r="D310" s="91"/>
    </row>
    <row r="311" spans="2:4" s="84" customFormat="1" ht="17.25" x14ac:dyDescent="0.4">
      <c r="B311" s="32"/>
      <c r="D311" s="91"/>
    </row>
    <row r="312" spans="2:4" s="84" customFormat="1" ht="17.25" x14ac:dyDescent="0.4">
      <c r="B312" s="32"/>
      <c r="D312" s="91"/>
    </row>
    <row r="313" spans="2:4" s="84" customFormat="1" ht="17.25" x14ac:dyDescent="0.4">
      <c r="B313" s="32"/>
      <c r="D313" s="91"/>
    </row>
    <row r="314" spans="2:4" s="84" customFormat="1" ht="17.25" x14ac:dyDescent="0.4">
      <c r="B314" s="32"/>
      <c r="D314" s="91"/>
    </row>
    <row r="315" spans="2:4" s="84" customFormat="1" ht="17.25" x14ac:dyDescent="0.4">
      <c r="B315" s="32"/>
      <c r="D315" s="91"/>
    </row>
    <row r="316" spans="2:4" s="84" customFormat="1" ht="17.25" x14ac:dyDescent="0.4">
      <c r="B316" s="32"/>
      <c r="D316" s="91"/>
    </row>
    <row r="317" spans="2:4" s="84" customFormat="1" ht="17.25" x14ac:dyDescent="0.4">
      <c r="B317" s="32"/>
      <c r="D317" s="91"/>
    </row>
    <row r="318" spans="2:4" s="84" customFormat="1" ht="17.25" x14ac:dyDescent="0.4">
      <c r="B318" s="32"/>
      <c r="D318" s="91"/>
    </row>
    <row r="319" spans="2:4" s="84" customFormat="1" ht="17.25" x14ac:dyDescent="0.4">
      <c r="B319" s="32"/>
      <c r="D319" s="91"/>
    </row>
    <row r="320" spans="2:4" s="84" customFormat="1" ht="17.25" x14ac:dyDescent="0.4">
      <c r="B320" s="32"/>
      <c r="D320" s="91"/>
    </row>
    <row r="321" spans="2:4" s="84" customFormat="1" ht="17.25" x14ac:dyDescent="0.4">
      <c r="B321" s="32"/>
      <c r="D321" s="91"/>
    </row>
    <row r="322" spans="2:4" s="84" customFormat="1" ht="17.25" x14ac:dyDescent="0.4">
      <c r="B322" s="32"/>
      <c r="D322" s="91"/>
    </row>
    <row r="323" spans="2:4" s="84" customFormat="1" ht="17.25" x14ac:dyDescent="0.4">
      <c r="B323" s="32"/>
      <c r="D323" s="91"/>
    </row>
    <row r="324" spans="2:4" s="84" customFormat="1" ht="17.25" x14ac:dyDescent="0.4">
      <c r="B324" s="32"/>
      <c r="D324" s="91"/>
    </row>
    <row r="325" spans="2:4" s="84" customFormat="1" ht="17.25" x14ac:dyDescent="0.4">
      <c r="B325" s="32"/>
      <c r="D325" s="91"/>
    </row>
    <row r="326" spans="2:4" s="84" customFormat="1" ht="17.25" x14ac:dyDescent="0.4">
      <c r="B326" s="32"/>
      <c r="D326" s="91"/>
    </row>
    <row r="327" spans="2:4" s="84" customFormat="1" ht="17.25" x14ac:dyDescent="0.4">
      <c r="B327" s="32"/>
      <c r="D327" s="91"/>
    </row>
    <row r="328" spans="2:4" s="84" customFormat="1" ht="17.25" x14ac:dyDescent="0.4">
      <c r="B328" s="32"/>
      <c r="D328" s="91"/>
    </row>
    <row r="329" spans="2:4" s="84" customFormat="1" ht="17.25" x14ac:dyDescent="0.4">
      <c r="B329" s="32"/>
      <c r="D329" s="91"/>
    </row>
    <row r="330" spans="2:4" s="84" customFormat="1" ht="17.25" x14ac:dyDescent="0.4">
      <c r="B330" s="32"/>
      <c r="D330" s="91"/>
    </row>
    <row r="331" spans="2:4" s="84" customFormat="1" ht="17.25" x14ac:dyDescent="0.4">
      <c r="B331" s="32"/>
      <c r="D331" s="91"/>
    </row>
    <row r="332" spans="2:4" s="84" customFormat="1" ht="17.25" x14ac:dyDescent="0.4">
      <c r="B332" s="32"/>
      <c r="D332" s="91"/>
    </row>
    <row r="333" spans="2:4" s="84" customFormat="1" ht="17.25" x14ac:dyDescent="0.4">
      <c r="B333" s="32"/>
      <c r="D333" s="91"/>
    </row>
    <row r="334" spans="2:4" s="84" customFormat="1" ht="17.25" x14ac:dyDescent="0.4">
      <c r="B334" s="32"/>
      <c r="D334" s="91"/>
    </row>
    <row r="335" spans="2:4" s="84" customFormat="1" ht="17.25" x14ac:dyDescent="0.4">
      <c r="B335" s="32"/>
      <c r="D335" s="91"/>
    </row>
    <row r="336" spans="2:4" s="84" customFormat="1" ht="17.25" x14ac:dyDescent="0.4">
      <c r="B336" s="32"/>
      <c r="D336" s="91"/>
    </row>
    <row r="337" spans="2:4" s="84" customFormat="1" ht="17.25" x14ac:dyDescent="0.4">
      <c r="B337" s="32"/>
      <c r="D337" s="91"/>
    </row>
    <row r="338" spans="2:4" s="84" customFormat="1" ht="17.25" x14ac:dyDescent="0.4">
      <c r="B338" s="32"/>
      <c r="D338" s="91"/>
    </row>
    <row r="339" spans="2:4" s="84" customFormat="1" ht="17.25" x14ac:dyDescent="0.4">
      <c r="B339" s="32"/>
      <c r="D339" s="91"/>
    </row>
    <row r="340" spans="2:4" s="84" customFormat="1" ht="17.25" x14ac:dyDescent="0.4">
      <c r="B340" s="32"/>
      <c r="D340" s="91"/>
    </row>
    <row r="341" spans="2:4" s="84" customFormat="1" ht="17.25" x14ac:dyDescent="0.4">
      <c r="B341" s="32"/>
      <c r="D341" s="91"/>
    </row>
    <row r="342" spans="2:4" s="84" customFormat="1" ht="17.25" x14ac:dyDescent="0.4">
      <c r="B342" s="32"/>
      <c r="D342" s="91"/>
    </row>
    <row r="343" spans="2:4" s="84" customFormat="1" ht="17.25" x14ac:dyDescent="0.4">
      <c r="B343" s="32"/>
      <c r="D343" s="91"/>
    </row>
    <row r="344" spans="2:4" s="84" customFormat="1" ht="17.25" x14ac:dyDescent="0.4">
      <c r="B344" s="32"/>
      <c r="D344" s="91"/>
    </row>
    <row r="345" spans="2:4" s="84" customFormat="1" ht="17.25" x14ac:dyDescent="0.4">
      <c r="B345" s="32"/>
      <c r="D345" s="91"/>
    </row>
    <row r="346" spans="2:4" s="84" customFormat="1" ht="17.25" x14ac:dyDescent="0.4">
      <c r="B346" s="32"/>
      <c r="D346" s="91"/>
    </row>
    <row r="347" spans="2:4" s="84" customFormat="1" ht="17.25" x14ac:dyDescent="0.4">
      <c r="B347" s="32"/>
      <c r="D347" s="91"/>
    </row>
    <row r="348" spans="2:4" s="84" customFormat="1" ht="17.25" x14ac:dyDescent="0.4">
      <c r="B348" s="32"/>
      <c r="D348" s="91"/>
    </row>
    <row r="349" spans="2:4" s="84" customFormat="1" ht="17.25" x14ac:dyDescent="0.4">
      <c r="B349" s="32"/>
      <c r="D349" s="91"/>
    </row>
    <row r="350" spans="2:4" s="84" customFormat="1" ht="17.25" x14ac:dyDescent="0.4">
      <c r="B350" s="32"/>
      <c r="D350" s="91"/>
    </row>
    <row r="351" spans="2:4" s="84" customFormat="1" ht="17.25" x14ac:dyDescent="0.4">
      <c r="B351" s="32"/>
      <c r="D351" s="91"/>
    </row>
    <row r="352" spans="2:4" s="84" customFormat="1" ht="17.25" x14ac:dyDescent="0.4">
      <c r="B352" s="32"/>
      <c r="D352" s="91"/>
    </row>
    <row r="353" spans="2:4" s="84" customFormat="1" ht="17.25" x14ac:dyDescent="0.4">
      <c r="B353" s="32"/>
      <c r="D353" s="91"/>
    </row>
    <row r="354" spans="2:4" s="84" customFormat="1" ht="17.25" x14ac:dyDescent="0.4">
      <c r="B354" s="32"/>
      <c r="D354" s="91"/>
    </row>
    <row r="355" spans="2:4" s="84" customFormat="1" ht="17.25" x14ac:dyDescent="0.4">
      <c r="B355" s="32"/>
      <c r="D355" s="91"/>
    </row>
    <row r="356" spans="2:4" s="84" customFormat="1" ht="17.25" x14ac:dyDescent="0.4">
      <c r="B356" s="32"/>
      <c r="D356" s="91"/>
    </row>
    <row r="357" spans="2:4" s="84" customFormat="1" ht="17.25" x14ac:dyDescent="0.4">
      <c r="B357" s="32"/>
      <c r="D357" s="91"/>
    </row>
    <row r="358" spans="2:4" s="84" customFormat="1" ht="17.25" x14ac:dyDescent="0.4">
      <c r="B358" s="32"/>
      <c r="D358" s="91"/>
    </row>
    <row r="359" spans="2:4" s="84" customFormat="1" ht="17.25" x14ac:dyDescent="0.4">
      <c r="B359" s="32"/>
      <c r="D359" s="91"/>
    </row>
    <row r="360" spans="2:4" s="84" customFormat="1" ht="17.25" x14ac:dyDescent="0.4">
      <c r="B360" s="32"/>
      <c r="D360" s="91"/>
    </row>
    <row r="361" spans="2:4" s="84" customFormat="1" ht="17.25" x14ac:dyDescent="0.4">
      <c r="B361" s="32"/>
      <c r="D361" s="91"/>
    </row>
    <row r="362" spans="2:4" s="84" customFormat="1" ht="17.25" x14ac:dyDescent="0.4">
      <c r="B362" s="32"/>
      <c r="D362" s="91"/>
    </row>
    <row r="363" spans="2:4" s="84" customFormat="1" ht="17.25" x14ac:dyDescent="0.4">
      <c r="B363" s="32"/>
      <c r="D363" s="91"/>
    </row>
    <row r="364" spans="2:4" s="84" customFormat="1" ht="17.25" x14ac:dyDescent="0.4">
      <c r="B364" s="32"/>
      <c r="D364" s="91"/>
    </row>
    <row r="365" spans="2:4" s="84" customFormat="1" ht="17.25" x14ac:dyDescent="0.4">
      <c r="B365" s="32"/>
      <c r="D365" s="91"/>
    </row>
    <row r="366" spans="2:4" s="84" customFormat="1" ht="17.25" x14ac:dyDescent="0.4">
      <c r="B366" s="32"/>
      <c r="D366" s="91"/>
    </row>
    <row r="367" spans="2:4" s="84" customFormat="1" ht="17.25" x14ac:dyDescent="0.4">
      <c r="B367" s="32"/>
      <c r="D367" s="91"/>
    </row>
    <row r="368" spans="2:4" s="84" customFormat="1" ht="17.25" x14ac:dyDescent="0.4">
      <c r="B368" s="32"/>
      <c r="D368" s="91"/>
    </row>
    <row r="369" spans="2:4" s="84" customFormat="1" ht="17.25" x14ac:dyDescent="0.4">
      <c r="B369" s="32"/>
      <c r="D369" s="91"/>
    </row>
    <row r="370" spans="2:4" s="84" customFormat="1" ht="17.25" x14ac:dyDescent="0.4">
      <c r="B370" s="32"/>
      <c r="D370" s="91"/>
    </row>
    <row r="371" spans="2:4" s="84" customFormat="1" ht="17.25" x14ac:dyDescent="0.4">
      <c r="B371" s="32"/>
      <c r="D371" s="91"/>
    </row>
    <row r="372" spans="2:4" s="84" customFormat="1" ht="17.25" x14ac:dyDescent="0.4">
      <c r="B372" s="32"/>
      <c r="D372" s="91"/>
    </row>
    <row r="373" spans="2:4" s="84" customFormat="1" ht="17.25" x14ac:dyDescent="0.4">
      <c r="B373" s="32"/>
      <c r="D373" s="91"/>
    </row>
    <row r="374" spans="2:4" s="84" customFormat="1" ht="17.25" x14ac:dyDescent="0.4">
      <c r="B374" s="32"/>
      <c r="D374" s="91"/>
    </row>
    <row r="375" spans="2:4" s="84" customFormat="1" ht="17.25" x14ac:dyDescent="0.4">
      <c r="B375" s="32"/>
      <c r="D375" s="91"/>
    </row>
    <row r="376" spans="2:4" s="84" customFormat="1" ht="17.25" x14ac:dyDescent="0.4">
      <c r="B376" s="32"/>
      <c r="D376" s="91"/>
    </row>
    <row r="377" spans="2:4" s="84" customFormat="1" ht="17.25" x14ac:dyDescent="0.4">
      <c r="D377" s="91"/>
    </row>
    <row r="378" spans="2:4" s="84" customFormat="1" ht="17.25" x14ac:dyDescent="0.4">
      <c r="D378" s="91"/>
    </row>
    <row r="379" spans="2:4" s="84" customFormat="1" ht="17.25" x14ac:dyDescent="0.4">
      <c r="D379" s="91"/>
    </row>
    <row r="380" spans="2:4" s="84" customFormat="1" ht="17.25" x14ac:dyDescent="0.4">
      <c r="D380" s="91"/>
    </row>
    <row r="381" spans="2:4" s="84" customFormat="1" ht="17.25" x14ac:dyDescent="0.4">
      <c r="D381" s="91"/>
    </row>
    <row r="382" spans="2:4" s="84" customFormat="1" ht="17.25" x14ac:dyDescent="0.4">
      <c r="D382" s="91"/>
    </row>
    <row r="383" spans="2:4" s="84" customFormat="1" ht="17.25" x14ac:dyDescent="0.4">
      <c r="D383" s="91"/>
    </row>
    <row r="384" spans="2:4" s="84" customFormat="1" ht="17.25" x14ac:dyDescent="0.4">
      <c r="D384" s="91"/>
    </row>
    <row r="385" spans="4:4" s="84" customFormat="1" ht="17.25" x14ac:dyDescent="0.4">
      <c r="D385" s="91"/>
    </row>
    <row r="386" spans="4:4" s="84" customFormat="1" ht="17.25" x14ac:dyDescent="0.4">
      <c r="D386" s="91"/>
    </row>
    <row r="387" spans="4:4" s="84" customFormat="1" ht="17.25" x14ac:dyDescent="0.4">
      <c r="D387" s="91"/>
    </row>
  </sheetData>
  <conditionalFormatting sqref="D197">
    <cfRule type="cellIs" dxfId="2475" priority="97" operator="equal">
      <formula>$AA$2</formula>
    </cfRule>
    <cfRule type="cellIs" dxfId="2474" priority="98" operator="equal">
      <formula>$Z$2</formula>
    </cfRule>
    <cfRule type="cellIs" dxfId="2473" priority="99" operator="equal">
      <formula>$Y$2</formula>
    </cfRule>
    <cfRule type="cellIs" dxfId="2472" priority="100" operator="equal">
      <formula>$X$2</formula>
    </cfRule>
    <cfRule type="cellIs" dxfId="2471" priority="101" operator="equal">
      <formula>$W$2</formula>
    </cfRule>
    <cfRule type="cellIs" dxfId="2470" priority="102" operator="equal">
      <formula>$V$2</formula>
    </cfRule>
    <cfRule type="cellIs" dxfId="2469" priority="103" operator="equal">
      <formula>$U$2</formula>
    </cfRule>
    <cfRule type="cellIs" dxfId="2468" priority="104" operator="equal">
      <formula>$T$2</formula>
    </cfRule>
    <cfRule type="cellIs" dxfId="2467" priority="105" operator="equal">
      <formula>$S$2</formula>
    </cfRule>
    <cfRule type="cellIs" dxfId="2466" priority="106" operator="equal">
      <formula>$R$2</formula>
    </cfRule>
  </conditionalFormatting>
  <conditionalFormatting sqref="D197">
    <cfRule type="cellIs" dxfId="2465" priority="108" operator="equal">
      <formula>$P$2</formula>
    </cfRule>
  </conditionalFormatting>
  <conditionalFormatting sqref="D197">
    <cfRule type="cellIs" dxfId="2464" priority="107" operator="equal">
      <formula>$Q$2</formula>
    </cfRule>
  </conditionalFormatting>
  <conditionalFormatting sqref="D1:D3 D198:D65723">
    <cfRule type="cellIs" dxfId="2463" priority="144" operator="equal">
      <formula>$Q$2</formula>
    </cfRule>
  </conditionalFormatting>
  <conditionalFormatting sqref="D198:D214">
    <cfRule type="cellIs" dxfId="2462" priority="133" operator="equal">
      <formula>$AA$2</formula>
    </cfRule>
    <cfRule type="cellIs" dxfId="2461" priority="134" operator="equal">
      <formula>$Z$2</formula>
    </cfRule>
    <cfRule type="cellIs" dxfId="2460" priority="135" operator="equal">
      <formula>$Y$2</formula>
    </cfRule>
    <cfRule type="cellIs" dxfId="2459" priority="136" operator="equal">
      <formula>$X$2</formula>
    </cfRule>
    <cfRule type="cellIs" dxfId="2458" priority="137" operator="equal">
      <formula>$W$2</formula>
    </cfRule>
    <cfRule type="cellIs" dxfId="2457" priority="138" operator="equal">
      <formula>$V$2</formula>
    </cfRule>
    <cfRule type="cellIs" dxfId="2456" priority="139" operator="equal">
      <formula>$U$2</formula>
    </cfRule>
    <cfRule type="cellIs" dxfId="2455" priority="140" operator="equal">
      <formula>$T$2</formula>
    </cfRule>
    <cfRule type="cellIs" dxfId="2454" priority="141" operator="equal">
      <formula>$S$2</formula>
    </cfRule>
    <cfRule type="cellIs" dxfId="2453" priority="142" operator="equal">
      <formula>$R$2</formula>
    </cfRule>
  </conditionalFormatting>
  <conditionalFormatting sqref="D198:D214">
    <cfRule type="cellIs" dxfId="2452" priority="143" operator="equal">
      <formula>$P$2</formula>
    </cfRule>
  </conditionalFormatting>
  <conditionalFormatting sqref="D4">
    <cfRule type="cellIs" dxfId="2451" priority="121" operator="equal">
      <formula>$AA$2</formula>
    </cfRule>
    <cfRule type="cellIs" dxfId="2450" priority="122" operator="equal">
      <formula>$Z$2</formula>
    </cfRule>
    <cfRule type="cellIs" dxfId="2449" priority="123" operator="equal">
      <formula>$Y$2</formula>
    </cfRule>
    <cfRule type="cellIs" dxfId="2448" priority="124" operator="equal">
      <formula>$X$2</formula>
    </cfRule>
    <cfRule type="cellIs" dxfId="2447" priority="125" operator="equal">
      <formula>$W$2</formula>
    </cfRule>
    <cfRule type="cellIs" dxfId="2446" priority="126" operator="equal">
      <formula>$V$2</formula>
    </cfRule>
    <cfRule type="cellIs" dxfId="2445" priority="127" operator="equal">
      <formula>$U$2</formula>
    </cfRule>
    <cfRule type="cellIs" dxfId="2444" priority="128" operator="equal">
      <formula>$T$2</formula>
    </cfRule>
    <cfRule type="cellIs" dxfId="2443" priority="129" operator="equal">
      <formula>$S$2</formula>
    </cfRule>
    <cfRule type="cellIs" dxfId="2442" priority="130" operator="equal">
      <formula>$R$2</formula>
    </cfRule>
  </conditionalFormatting>
  <conditionalFormatting sqref="D4">
    <cfRule type="cellIs" dxfId="2441" priority="132" operator="equal">
      <formula>$P$2</formula>
    </cfRule>
  </conditionalFormatting>
  <conditionalFormatting sqref="D4">
    <cfRule type="cellIs" dxfId="2440" priority="131" operator="equal">
      <formula>$Q$2</formula>
    </cfRule>
  </conditionalFormatting>
  <conditionalFormatting sqref="D196">
    <cfRule type="cellIs" dxfId="2439" priority="109" operator="equal">
      <formula>$AA$2</formula>
    </cfRule>
    <cfRule type="cellIs" dxfId="2438" priority="110" operator="equal">
      <formula>$Z$2</formula>
    </cfRule>
    <cfRule type="cellIs" dxfId="2437" priority="111" operator="equal">
      <formula>$Y$2</formula>
    </cfRule>
    <cfRule type="cellIs" dxfId="2436" priority="112" operator="equal">
      <formula>$X$2</formula>
    </cfRule>
    <cfRule type="cellIs" dxfId="2435" priority="113" operator="equal">
      <formula>$W$2</formula>
    </cfRule>
    <cfRule type="cellIs" dxfId="2434" priority="114" operator="equal">
      <formula>$V$2</formula>
    </cfRule>
    <cfRule type="cellIs" dxfId="2433" priority="115" operator="equal">
      <formula>$U$2</formula>
    </cfRule>
    <cfRule type="cellIs" dxfId="2432" priority="116" operator="equal">
      <formula>$T$2</formula>
    </cfRule>
    <cfRule type="cellIs" dxfId="2431" priority="117" operator="equal">
      <formula>$S$2</formula>
    </cfRule>
    <cfRule type="cellIs" dxfId="2430" priority="118" operator="equal">
      <formula>$R$2</formula>
    </cfRule>
  </conditionalFormatting>
  <conditionalFormatting sqref="D196">
    <cfRule type="cellIs" dxfId="2429" priority="120" operator="equal">
      <formula>$P$2</formula>
    </cfRule>
  </conditionalFormatting>
  <conditionalFormatting sqref="D196">
    <cfRule type="cellIs" dxfId="2428" priority="119" operator="equal">
      <formula>$Q$2</formula>
    </cfRule>
  </conditionalFormatting>
  <conditionalFormatting sqref="D197">
    <cfRule type="cellIs" dxfId="2427" priority="87" operator="equal">
      <formula>$AA$2</formula>
    </cfRule>
    <cfRule type="cellIs" dxfId="2426" priority="88" operator="equal">
      <formula>$Z$2</formula>
    </cfRule>
    <cfRule type="cellIs" dxfId="2425" priority="89" operator="equal">
      <formula>$Y$2</formula>
    </cfRule>
    <cfRule type="cellIs" dxfId="2424" priority="90" operator="equal">
      <formula>$X$2</formula>
    </cfRule>
    <cfRule type="cellIs" dxfId="2423" priority="91" operator="equal">
      <formula>$W$2</formula>
    </cfRule>
    <cfRule type="cellIs" dxfId="2422" priority="92" operator="equal">
      <formula>$V$2</formula>
    </cfRule>
    <cfRule type="cellIs" dxfId="2421" priority="93" operator="equal">
      <formula>$U$2</formula>
    </cfRule>
    <cfRule type="cellIs" dxfId="2420" priority="94" operator="equal">
      <formula>$T$2</formula>
    </cfRule>
    <cfRule type="cellIs" dxfId="2419" priority="95" operator="equal">
      <formula>$S$2</formula>
    </cfRule>
    <cfRule type="cellIs" dxfId="2418" priority="96" operator="equal">
      <formula>$R$2</formula>
    </cfRule>
  </conditionalFormatting>
  <conditionalFormatting sqref="D197">
    <cfRule type="cellIs" dxfId="2417" priority="86" operator="equal">
      <formula>$P$2</formula>
    </cfRule>
  </conditionalFormatting>
  <conditionalFormatting sqref="D197">
    <cfRule type="cellIs" dxfId="2416" priority="85" operator="equal">
      <formula>$Q$2</formula>
    </cfRule>
  </conditionalFormatting>
  <conditionalFormatting sqref="D8">
    <cfRule type="cellIs" dxfId="2415" priority="61" operator="equal">
      <formula>$AA$2</formula>
    </cfRule>
    <cfRule type="cellIs" dxfId="2414" priority="62" operator="equal">
      <formula>$Z$2</formula>
    </cfRule>
    <cfRule type="cellIs" dxfId="2413" priority="63" operator="equal">
      <formula>$Y$2</formula>
    </cfRule>
    <cfRule type="cellIs" dxfId="2412" priority="64" operator="equal">
      <formula>$X$2</formula>
    </cfRule>
    <cfRule type="cellIs" dxfId="2411" priority="65" operator="equal">
      <formula>$W$2</formula>
    </cfRule>
    <cfRule type="cellIs" dxfId="2410" priority="66" operator="equal">
      <formula>$V$2</formula>
    </cfRule>
    <cfRule type="cellIs" dxfId="2409" priority="67" operator="equal">
      <formula>$U$2</formula>
    </cfRule>
    <cfRule type="cellIs" dxfId="2408" priority="68" operator="equal">
      <formula>$T$2</formula>
    </cfRule>
    <cfRule type="cellIs" dxfId="2407" priority="69" operator="equal">
      <formula>$S$2</formula>
    </cfRule>
    <cfRule type="cellIs" dxfId="2406" priority="70" operator="equal">
      <formula>$R$2</formula>
    </cfRule>
  </conditionalFormatting>
  <conditionalFormatting sqref="D8">
    <cfRule type="cellIs" dxfId="2405" priority="72" operator="equal">
      <formula>$P$2</formula>
    </cfRule>
  </conditionalFormatting>
  <conditionalFormatting sqref="D8">
    <cfRule type="cellIs" dxfId="2404" priority="71" operator="equal">
      <formula>$Q$2</formula>
    </cfRule>
  </conditionalFormatting>
  <conditionalFormatting sqref="D5">
    <cfRule type="cellIs" dxfId="2403" priority="49" operator="equal">
      <formula>$AA$2</formula>
    </cfRule>
    <cfRule type="cellIs" dxfId="2402" priority="50" operator="equal">
      <formula>$Z$2</formula>
    </cfRule>
    <cfRule type="cellIs" dxfId="2401" priority="51" operator="equal">
      <formula>$Y$2</formula>
    </cfRule>
    <cfRule type="cellIs" dxfId="2400" priority="52" operator="equal">
      <formula>$X$2</formula>
    </cfRule>
    <cfRule type="cellIs" dxfId="2399" priority="53" operator="equal">
      <formula>$W$2</formula>
    </cfRule>
    <cfRule type="cellIs" dxfId="2398" priority="54" operator="equal">
      <formula>$V$2</formula>
    </cfRule>
    <cfRule type="cellIs" dxfId="2397" priority="55" operator="equal">
      <formula>$U$2</formula>
    </cfRule>
    <cfRule type="cellIs" dxfId="2396" priority="56" operator="equal">
      <formula>$T$2</formula>
    </cfRule>
    <cfRule type="cellIs" dxfId="2395" priority="57" operator="equal">
      <formula>$S$2</formula>
    </cfRule>
    <cfRule type="cellIs" dxfId="2394" priority="58" operator="equal">
      <formula>$R$2</formula>
    </cfRule>
  </conditionalFormatting>
  <conditionalFormatting sqref="D5">
    <cfRule type="cellIs" dxfId="2393" priority="60" operator="equal">
      <formula>$P$2</formula>
    </cfRule>
  </conditionalFormatting>
  <conditionalFormatting sqref="D5">
    <cfRule type="cellIs" dxfId="2392" priority="59" operator="equal">
      <formula>$Q$2</formula>
    </cfRule>
  </conditionalFormatting>
  <conditionalFormatting sqref="D6">
    <cfRule type="cellIs" dxfId="2391" priority="37" operator="equal">
      <formula>$AA$2</formula>
    </cfRule>
    <cfRule type="cellIs" dxfId="2390" priority="38" operator="equal">
      <formula>$Z$2</formula>
    </cfRule>
    <cfRule type="cellIs" dxfId="2389" priority="39" operator="equal">
      <formula>$Y$2</formula>
    </cfRule>
    <cfRule type="cellIs" dxfId="2388" priority="40" operator="equal">
      <formula>$X$2</formula>
    </cfRule>
    <cfRule type="cellIs" dxfId="2387" priority="41" operator="equal">
      <formula>$W$2</formula>
    </cfRule>
    <cfRule type="cellIs" dxfId="2386" priority="42" operator="equal">
      <formula>$V$2</formula>
    </cfRule>
    <cfRule type="cellIs" dxfId="2385" priority="43" operator="equal">
      <formula>$U$2</formula>
    </cfRule>
    <cfRule type="cellIs" dxfId="2384" priority="44" operator="equal">
      <formula>$T$2</formula>
    </cfRule>
    <cfRule type="cellIs" dxfId="2383" priority="45" operator="equal">
      <formula>$S$2</formula>
    </cfRule>
    <cfRule type="cellIs" dxfId="2382" priority="46" operator="equal">
      <formula>$R$2</formula>
    </cfRule>
  </conditionalFormatting>
  <conditionalFormatting sqref="D6">
    <cfRule type="cellIs" dxfId="2381" priority="48" operator="equal">
      <formula>$P$2</formula>
    </cfRule>
  </conditionalFormatting>
  <conditionalFormatting sqref="D6">
    <cfRule type="cellIs" dxfId="2380" priority="47" operator="equal">
      <formula>$Q$2</formula>
    </cfRule>
  </conditionalFormatting>
  <conditionalFormatting sqref="D7">
    <cfRule type="cellIs" dxfId="2379" priority="25" operator="equal">
      <formula>$AA$2</formula>
    </cfRule>
    <cfRule type="cellIs" dxfId="2378" priority="26" operator="equal">
      <formula>$Z$2</formula>
    </cfRule>
    <cfRule type="cellIs" dxfId="2377" priority="27" operator="equal">
      <formula>$Y$2</formula>
    </cfRule>
    <cfRule type="cellIs" dxfId="2376" priority="28" operator="equal">
      <formula>$X$2</formula>
    </cfRule>
    <cfRule type="cellIs" dxfId="2375" priority="29" operator="equal">
      <formula>$W$2</formula>
    </cfRule>
    <cfRule type="cellIs" dxfId="2374" priority="30" operator="equal">
      <formula>$V$2</formula>
    </cfRule>
    <cfRule type="cellIs" dxfId="2373" priority="31" operator="equal">
      <formula>$U$2</formula>
    </cfRule>
    <cfRule type="cellIs" dxfId="2372" priority="32" operator="equal">
      <formula>$T$2</formula>
    </cfRule>
    <cfRule type="cellIs" dxfId="2371" priority="33" operator="equal">
      <formula>$S$2</formula>
    </cfRule>
    <cfRule type="cellIs" dxfId="2370" priority="34" operator="equal">
      <formula>$R$2</formula>
    </cfRule>
  </conditionalFormatting>
  <conditionalFormatting sqref="D7">
    <cfRule type="cellIs" dxfId="2369" priority="36" operator="equal">
      <formula>$P$2</formula>
    </cfRule>
  </conditionalFormatting>
  <conditionalFormatting sqref="D7">
    <cfRule type="cellIs" dxfId="2368" priority="35" operator="equal">
      <formula>$Q$2</formula>
    </cfRule>
  </conditionalFormatting>
  <conditionalFormatting sqref="D9">
    <cfRule type="cellIs" dxfId="2367" priority="13" operator="equal">
      <formula>$AA$2</formula>
    </cfRule>
    <cfRule type="cellIs" dxfId="2366" priority="14" operator="equal">
      <formula>$Z$2</formula>
    </cfRule>
    <cfRule type="cellIs" dxfId="2365" priority="15" operator="equal">
      <formula>$Y$2</formula>
    </cfRule>
    <cfRule type="cellIs" dxfId="2364" priority="16" operator="equal">
      <formula>$X$2</formula>
    </cfRule>
    <cfRule type="cellIs" dxfId="2363" priority="17" operator="equal">
      <formula>$W$2</formula>
    </cfRule>
    <cfRule type="cellIs" dxfId="2362" priority="18" operator="equal">
      <formula>$V$2</formula>
    </cfRule>
    <cfRule type="cellIs" dxfId="2361" priority="19" operator="equal">
      <formula>$U$2</formula>
    </cfRule>
    <cfRule type="cellIs" dxfId="2360" priority="20" operator="equal">
      <formula>$T$2</formula>
    </cfRule>
    <cfRule type="cellIs" dxfId="2359" priority="21" operator="equal">
      <formula>$S$2</formula>
    </cfRule>
    <cfRule type="cellIs" dxfId="2358" priority="22" operator="equal">
      <formula>$R$2</formula>
    </cfRule>
  </conditionalFormatting>
  <conditionalFormatting sqref="D9">
    <cfRule type="cellIs" dxfId="2357" priority="24" operator="equal">
      <formula>$P$2</formula>
    </cfRule>
  </conditionalFormatting>
  <conditionalFormatting sqref="D9">
    <cfRule type="cellIs" dxfId="2356" priority="23" operator="equal">
      <formula>$Q$2</formula>
    </cfRule>
  </conditionalFormatting>
  <conditionalFormatting sqref="D10:D11">
    <cfRule type="cellIs" dxfId="2355" priority="1" operator="equal">
      <formula>$AA$2</formula>
    </cfRule>
    <cfRule type="cellIs" dxfId="2354" priority="2" operator="equal">
      <formula>$Z$2</formula>
    </cfRule>
    <cfRule type="cellIs" dxfId="2353" priority="3" operator="equal">
      <formula>$Y$2</formula>
    </cfRule>
    <cfRule type="cellIs" dxfId="2352" priority="4" operator="equal">
      <formula>$X$2</formula>
    </cfRule>
    <cfRule type="cellIs" dxfId="2351" priority="5" operator="equal">
      <formula>$W$2</formula>
    </cfRule>
    <cfRule type="cellIs" dxfId="2350" priority="6" operator="equal">
      <formula>$V$2</formula>
    </cfRule>
    <cfRule type="cellIs" dxfId="2349" priority="7" operator="equal">
      <formula>$U$2</formula>
    </cfRule>
    <cfRule type="cellIs" dxfId="2348" priority="8" operator="equal">
      <formula>$T$2</formula>
    </cfRule>
    <cfRule type="cellIs" dxfId="2347" priority="9" operator="equal">
      <formula>$S$2</formula>
    </cfRule>
    <cfRule type="cellIs" dxfId="2346" priority="10" operator="equal">
      <formula>$R$2</formula>
    </cfRule>
  </conditionalFormatting>
  <conditionalFormatting sqref="D10:D11">
    <cfRule type="cellIs" dxfId="2345" priority="12" operator="equal">
      <formula>$P$2</formula>
    </cfRule>
  </conditionalFormatting>
  <conditionalFormatting sqref="D10:D11">
    <cfRule type="cellIs" dxfId="2344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5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53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81" t="s">
        <v>0</v>
      </c>
      <c r="B3" s="181" t="s">
        <v>51</v>
      </c>
      <c r="C3" s="181" t="s">
        <v>88</v>
      </c>
      <c r="D3" s="181" t="s">
        <v>76</v>
      </c>
      <c r="E3" s="181" t="s">
        <v>1</v>
      </c>
      <c r="F3" s="181" t="s">
        <v>2</v>
      </c>
      <c r="G3" s="181" t="s">
        <v>52</v>
      </c>
      <c r="H3" s="126" t="s">
        <v>87</v>
      </c>
      <c r="I3" s="33" t="s">
        <v>85</v>
      </c>
      <c r="J3" s="33" t="s">
        <v>79</v>
      </c>
      <c r="K3" s="135" t="s">
        <v>78</v>
      </c>
      <c r="P3" s="26" t="s">
        <v>58</v>
      </c>
    </row>
    <row r="4" spans="1:27" s="84" customFormat="1" ht="18" x14ac:dyDescent="0.45">
      <c r="A4" s="171">
        <v>1</v>
      </c>
      <c r="B4" s="171" t="s">
        <v>129</v>
      </c>
      <c r="C4" s="176" t="s">
        <v>89</v>
      </c>
      <c r="D4" s="166" t="s">
        <v>112</v>
      </c>
      <c r="E4" s="171" t="s">
        <v>3</v>
      </c>
      <c r="F4" s="171" t="s">
        <v>215</v>
      </c>
      <c r="G4" s="171" t="s">
        <v>75</v>
      </c>
      <c r="H4" s="83"/>
      <c r="I4" s="55"/>
      <c r="J4" s="55"/>
      <c r="K4" s="136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x14ac:dyDescent="0.45">
      <c r="A5" s="171">
        <v>2</v>
      </c>
      <c r="B5" s="171" t="s">
        <v>129</v>
      </c>
      <c r="C5" s="167" t="s">
        <v>89</v>
      </c>
      <c r="D5" s="166" t="s">
        <v>112</v>
      </c>
      <c r="E5" s="171" t="s">
        <v>123</v>
      </c>
      <c r="F5" s="171" t="s">
        <v>216</v>
      </c>
      <c r="G5" s="171" t="s">
        <v>217</v>
      </c>
      <c r="H5" s="86"/>
      <c r="I5" s="31"/>
      <c r="J5" s="31"/>
      <c r="K5" s="133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x14ac:dyDescent="0.45">
      <c r="A6" s="171">
        <v>3</v>
      </c>
      <c r="B6" s="171" t="s">
        <v>129</v>
      </c>
      <c r="C6" s="167" t="s">
        <v>89</v>
      </c>
      <c r="D6" s="166" t="s">
        <v>112</v>
      </c>
      <c r="E6" s="171" t="s">
        <v>50</v>
      </c>
      <c r="F6" s="171" t="s">
        <v>216</v>
      </c>
      <c r="G6" s="171" t="s">
        <v>218</v>
      </c>
      <c r="H6" s="86"/>
      <c r="I6" s="31"/>
      <c r="J6" s="31"/>
      <c r="K6" s="133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x14ac:dyDescent="0.45">
      <c r="A7" s="171">
        <v>4</v>
      </c>
      <c r="B7" s="171" t="s">
        <v>129</v>
      </c>
      <c r="C7" s="167" t="s">
        <v>89</v>
      </c>
      <c r="D7" s="166" t="s">
        <v>112</v>
      </c>
      <c r="E7" s="171" t="s">
        <v>50</v>
      </c>
      <c r="F7" s="171" t="s">
        <v>219</v>
      </c>
      <c r="G7" s="171" t="s">
        <v>220</v>
      </c>
      <c r="H7" s="86"/>
      <c r="I7" s="31"/>
      <c r="J7" s="31"/>
      <c r="K7" s="133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171">
        <v>5</v>
      </c>
      <c r="B8" s="171" t="s">
        <v>129</v>
      </c>
      <c r="C8" s="167" t="s">
        <v>89</v>
      </c>
      <c r="D8" s="166" t="s">
        <v>112</v>
      </c>
      <c r="E8" s="171" t="s">
        <v>50</v>
      </c>
      <c r="F8" s="171" t="s">
        <v>283</v>
      </c>
      <c r="G8" s="171" t="s">
        <v>282</v>
      </c>
      <c r="H8" s="86"/>
      <c r="I8" s="31"/>
      <c r="J8" s="31"/>
      <c r="K8" s="133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x14ac:dyDescent="0.4">
      <c r="A9" s="171">
        <v>6</v>
      </c>
      <c r="B9" s="166" t="s">
        <v>295</v>
      </c>
      <c r="C9" s="153" t="s">
        <v>89</v>
      </c>
      <c r="D9" s="166" t="s">
        <v>291</v>
      </c>
      <c r="E9" s="166" t="s">
        <v>451</v>
      </c>
      <c r="F9" s="166" t="s">
        <v>471</v>
      </c>
      <c r="G9" s="166" t="s">
        <v>472</v>
      </c>
    </row>
    <row r="10" spans="1:27" s="84" customFormat="1" ht="18.75" x14ac:dyDescent="0.4">
      <c r="A10" s="171">
        <v>7</v>
      </c>
      <c r="B10" s="166" t="s">
        <v>295</v>
      </c>
      <c r="C10" s="153" t="s">
        <v>89</v>
      </c>
      <c r="D10" s="166" t="s">
        <v>291</v>
      </c>
      <c r="E10" s="166" t="s">
        <v>8</v>
      </c>
      <c r="F10" s="166" t="s">
        <v>471</v>
      </c>
      <c r="G10" s="166" t="s">
        <v>473</v>
      </c>
    </row>
    <row r="11" spans="1:27" ht="18.75" x14ac:dyDescent="0.25">
      <c r="A11" s="171">
        <v>8</v>
      </c>
      <c r="B11" s="166" t="s">
        <v>295</v>
      </c>
      <c r="C11" s="153" t="s">
        <v>89</v>
      </c>
      <c r="D11" s="166" t="s">
        <v>291</v>
      </c>
      <c r="E11" s="166" t="s">
        <v>451</v>
      </c>
      <c r="F11" s="166" t="s">
        <v>474</v>
      </c>
      <c r="G11" s="166" t="s">
        <v>475</v>
      </c>
    </row>
    <row r="12" spans="1:27" ht="18.75" x14ac:dyDescent="0.25">
      <c r="A12" s="171">
        <v>9</v>
      </c>
      <c r="B12" s="166" t="s">
        <v>295</v>
      </c>
      <c r="C12" s="153" t="s">
        <v>89</v>
      </c>
      <c r="D12" s="166" t="s">
        <v>291</v>
      </c>
      <c r="E12" s="166" t="s">
        <v>451</v>
      </c>
      <c r="F12" s="166" t="s">
        <v>476</v>
      </c>
      <c r="G12" s="166" t="s">
        <v>477</v>
      </c>
    </row>
    <row r="13" spans="1:27" ht="18.75" x14ac:dyDescent="0.25">
      <c r="A13" s="171">
        <v>10</v>
      </c>
      <c r="B13" s="166" t="s">
        <v>295</v>
      </c>
      <c r="C13" s="153" t="s">
        <v>89</v>
      </c>
      <c r="D13" s="166" t="s">
        <v>291</v>
      </c>
      <c r="E13" s="166" t="s">
        <v>451</v>
      </c>
      <c r="F13" s="166" t="s">
        <v>478</v>
      </c>
      <c r="G13" s="166" t="s">
        <v>220</v>
      </c>
    </row>
    <row r="14" spans="1:27" ht="18.75" x14ac:dyDescent="0.25">
      <c r="A14" s="171">
        <v>11</v>
      </c>
      <c r="B14" s="166" t="s">
        <v>295</v>
      </c>
      <c r="C14" s="153" t="s">
        <v>89</v>
      </c>
      <c r="D14" s="166" t="s">
        <v>291</v>
      </c>
      <c r="E14" s="166" t="s">
        <v>451</v>
      </c>
      <c r="F14" s="166" t="s">
        <v>479</v>
      </c>
      <c r="G14" s="166" t="s">
        <v>225</v>
      </c>
    </row>
    <row r="15" spans="1:27" ht="18.75" x14ac:dyDescent="0.25">
      <c r="A15" s="171">
        <v>12</v>
      </c>
      <c r="B15" s="166" t="s">
        <v>295</v>
      </c>
      <c r="C15" s="153" t="s">
        <v>89</v>
      </c>
      <c r="D15" s="166" t="s">
        <v>291</v>
      </c>
      <c r="E15" s="166" t="s">
        <v>451</v>
      </c>
      <c r="F15" s="166" t="s">
        <v>480</v>
      </c>
      <c r="G15" s="166" t="s">
        <v>481</v>
      </c>
    </row>
    <row r="16" spans="1:27" ht="18.75" x14ac:dyDescent="0.25">
      <c r="A16" s="171">
        <v>13</v>
      </c>
      <c r="B16" s="166" t="s">
        <v>295</v>
      </c>
      <c r="C16" s="153" t="s">
        <v>89</v>
      </c>
      <c r="D16" s="166" t="s">
        <v>291</v>
      </c>
      <c r="E16" s="166" t="s">
        <v>451</v>
      </c>
      <c r="F16" s="166" t="s">
        <v>482</v>
      </c>
      <c r="G16" s="166" t="s">
        <v>483</v>
      </c>
    </row>
    <row r="17" spans="1:7" ht="18.75" x14ac:dyDescent="0.25">
      <c r="A17" s="171">
        <v>14</v>
      </c>
      <c r="B17" s="166" t="s">
        <v>295</v>
      </c>
      <c r="C17" s="153" t="s">
        <v>89</v>
      </c>
      <c r="D17" s="166" t="s">
        <v>291</v>
      </c>
      <c r="E17" s="166" t="s">
        <v>451</v>
      </c>
      <c r="F17" s="166" t="s">
        <v>484</v>
      </c>
      <c r="G17" s="166" t="s">
        <v>485</v>
      </c>
    </row>
    <row r="18" spans="1:7" ht="18.75" x14ac:dyDescent="0.25">
      <c r="A18" s="171">
        <v>15</v>
      </c>
      <c r="B18" s="166" t="s">
        <v>295</v>
      </c>
      <c r="C18" s="153" t="s">
        <v>89</v>
      </c>
      <c r="D18" s="166" t="s">
        <v>291</v>
      </c>
      <c r="E18" s="166" t="s">
        <v>4</v>
      </c>
      <c r="F18" s="166" t="s">
        <v>486</v>
      </c>
      <c r="G18" s="166" t="s">
        <v>487</v>
      </c>
    </row>
    <row r="19" spans="1:7" ht="18.75" x14ac:dyDescent="0.25">
      <c r="A19" s="171">
        <v>16</v>
      </c>
      <c r="B19" s="183" t="s">
        <v>588</v>
      </c>
      <c r="C19" s="153" t="s">
        <v>89</v>
      </c>
      <c r="D19" s="166" t="s">
        <v>524</v>
      </c>
      <c r="E19" s="166" t="s">
        <v>727</v>
      </c>
      <c r="F19" s="166" t="s">
        <v>728</v>
      </c>
      <c r="G19" s="166" t="s">
        <v>729</v>
      </c>
    </row>
    <row r="20" spans="1:7" ht="18.75" x14ac:dyDescent="0.25">
      <c r="A20" s="171">
        <v>17</v>
      </c>
      <c r="B20" s="183" t="s">
        <v>588</v>
      </c>
      <c r="C20" s="153" t="s">
        <v>89</v>
      </c>
      <c r="D20" s="166" t="s">
        <v>524</v>
      </c>
      <c r="E20" s="166" t="s">
        <v>727</v>
      </c>
      <c r="F20" s="166" t="s">
        <v>730</v>
      </c>
      <c r="G20" s="166" t="s">
        <v>731</v>
      </c>
    </row>
    <row r="21" spans="1:7" ht="18.75" x14ac:dyDescent="0.25">
      <c r="A21" s="171">
        <v>18</v>
      </c>
      <c r="B21" s="183" t="s">
        <v>588</v>
      </c>
      <c r="C21" s="153" t="s">
        <v>89</v>
      </c>
      <c r="D21" s="166" t="s">
        <v>524</v>
      </c>
      <c r="E21" s="166" t="s">
        <v>3</v>
      </c>
      <c r="F21" s="166" t="s">
        <v>732</v>
      </c>
      <c r="G21" s="166" t="s">
        <v>75</v>
      </c>
    </row>
    <row r="22" spans="1:7" ht="18.75" x14ac:dyDescent="0.25">
      <c r="A22" s="171">
        <v>19</v>
      </c>
      <c r="B22" s="183" t="s">
        <v>588</v>
      </c>
      <c r="C22" s="153" t="s">
        <v>89</v>
      </c>
      <c r="D22" s="166" t="s">
        <v>524</v>
      </c>
      <c r="E22" s="166" t="s">
        <v>519</v>
      </c>
      <c r="F22" s="166" t="s">
        <v>733</v>
      </c>
      <c r="G22" s="166" t="s">
        <v>257</v>
      </c>
    </row>
    <row r="23" spans="1:7" ht="18.75" x14ac:dyDescent="0.25">
      <c r="A23" s="171">
        <v>20</v>
      </c>
      <c r="B23" s="183" t="s">
        <v>588</v>
      </c>
      <c r="C23" s="153" t="s">
        <v>89</v>
      </c>
      <c r="D23" s="166" t="s">
        <v>524</v>
      </c>
      <c r="E23" s="166" t="s">
        <v>490</v>
      </c>
      <c r="F23" s="166" t="s">
        <v>733</v>
      </c>
      <c r="G23" s="166" t="s">
        <v>223</v>
      </c>
    </row>
    <row r="24" spans="1:7" ht="18.75" x14ac:dyDescent="0.25">
      <c r="A24" s="171">
        <v>21</v>
      </c>
      <c r="B24" s="183" t="s">
        <v>588</v>
      </c>
      <c r="C24" s="153" t="s">
        <v>89</v>
      </c>
      <c r="D24" s="166" t="s">
        <v>524</v>
      </c>
      <c r="E24" s="166" t="s">
        <v>50</v>
      </c>
      <c r="F24" s="166" t="s">
        <v>474</v>
      </c>
      <c r="G24" s="166" t="s">
        <v>238</v>
      </c>
    </row>
    <row r="25" spans="1:7" ht="18.75" x14ac:dyDescent="0.25">
      <c r="A25" s="171">
        <v>22</v>
      </c>
      <c r="B25" s="183" t="s">
        <v>588</v>
      </c>
      <c r="C25" s="153" t="s">
        <v>89</v>
      </c>
      <c r="D25" s="166" t="s">
        <v>524</v>
      </c>
      <c r="E25" s="166" t="s">
        <v>4</v>
      </c>
      <c r="F25" s="166" t="s">
        <v>734</v>
      </c>
      <c r="G25" s="166" t="s">
        <v>735</v>
      </c>
    </row>
    <row r="26" spans="1:7" ht="18.75" x14ac:dyDescent="0.25">
      <c r="A26" s="171">
        <v>23</v>
      </c>
      <c r="B26" s="183" t="s">
        <v>588</v>
      </c>
      <c r="C26" s="153" t="s">
        <v>89</v>
      </c>
      <c r="D26" s="166" t="s">
        <v>524</v>
      </c>
      <c r="E26" s="166" t="s">
        <v>4</v>
      </c>
      <c r="F26" s="166" t="s">
        <v>736</v>
      </c>
      <c r="G26" s="166" t="s">
        <v>737</v>
      </c>
    </row>
    <row r="27" spans="1:7" ht="18.75" x14ac:dyDescent="0.25">
      <c r="A27" s="171">
        <v>24</v>
      </c>
      <c r="B27" s="166" t="s">
        <v>847</v>
      </c>
      <c r="C27" s="153" t="s">
        <v>89</v>
      </c>
      <c r="D27" s="166" t="s">
        <v>833</v>
      </c>
      <c r="E27" s="166" t="s">
        <v>1010</v>
      </c>
      <c r="F27" s="166" t="s">
        <v>1011</v>
      </c>
      <c r="G27" s="166" t="s">
        <v>726</v>
      </c>
    </row>
    <row r="28" spans="1:7" ht="18.75" x14ac:dyDescent="0.25">
      <c r="A28" s="171">
        <v>25</v>
      </c>
      <c r="B28" s="166" t="s">
        <v>847</v>
      </c>
      <c r="C28" s="153" t="s">
        <v>89</v>
      </c>
      <c r="D28" s="166" t="s">
        <v>833</v>
      </c>
      <c r="E28" s="166" t="s">
        <v>8</v>
      </c>
      <c r="F28" s="166" t="s">
        <v>1012</v>
      </c>
      <c r="G28" s="166" t="s">
        <v>726</v>
      </c>
    </row>
    <row r="29" spans="1:7" ht="18.75" x14ac:dyDescent="0.25">
      <c r="A29" s="171">
        <v>26</v>
      </c>
      <c r="B29" s="166" t="s">
        <v>847</v>
      </c>
      <c r="C29" s="153" t="s">
        <v>89</v>
      </c>
      <c r="D29" s="166" t="s">
        <v>833</v>
      </c>
      <c r="E29" s="166" t="s">
        <v>3</v>
      </c>
      <c r="F29" s="166" t="s">
        <v>1013</v>
      </c>
      <c r="G29" s="166" t="s">
        <v>75</v>
      </c>
    </row>
    <row r="30" spans="1:7" ht="18.75" x14ac:dyDescent="0.25">
      <c r="A30" s="171">
        <v>27</v>
      </c>
      <c r="B30" s="166" t="s">
        <v>847</v>
      </c>
      <c r="C30" s="153" t="s">
        <v>89</v>
      </c>
      <c r="D30" s="166" t="s">
        <v>833</v>
      </c>
      <c r="E30" s="166" t="s">
        <v>50</v>
      </c>
      <c r="F30" s="166" t="s">
        <v>1013</v>
      </c>
      <c r="G30" s="166" t="s">
        <v>1014</v>
      </c>
    </row>
    <row r="31" spans="1:7" ht="18.75" x14ac:dyDescent="0.25">
      <c r="A31" s="171">
        <v>28</v>
      </c>
      <c r="B31" s="166" t="s">
        <v>847</v>
      </c>
      <c r="C31" s="153" t="s">
        <v>89</v>
      </c>
      <c r="D31" s="166" t="s">
        <v>833</v>
      </c>
      <c r="E31" s="166" t="s">
        <v>3</v>
      </c>
      <c r="F31" s="166" t="s">
        <v>854</v>
      </c>
      <c r="G31" s="166" t="s">
        <v>75</v>
      </c>
    </row>
    <row r="32" spans="1:7" ht="18.75" x14ac:dyDescent="0.25">
      <c r="A32" s="171">
        <v>29</v>
      </c>
      <c r="B32" s="166" t="s">
        <v>847</v>
      </c>
      <c r="C32" s="153" t="s">
        <v>89</v>
      </c>
      <c r="D32" s="166" t="s">
        <v>833</v>
      </c>
      <c r="E32" s="166" t="s">
        <v>770</v>
      </c>
      <c r="F32" s="166" t="s">
        <v>1015</v>
      </c>
      <c r="G32" s="166" t="s">
        <v>102</v>
      </c>
    </row>
    <row r="33" spans="1:7" ht="18.75" x14ac:dyDescent="0.25">
      <c r="A33" s="171">
        <v>30</v>
      </c>
      <c r="B33" s="166" t="s">
        <v>847</v>
      </c>
      <c r="C33" s="153" t="s">
        <v>89</v>
      </c>
      <c r="D33" s="166" t="s">
        <v>833</v>
      </c>
      <c r="E33" s="166" t="s">
        <v>50</v>
      </c>
      <c r="F33" s="166" t="s">
        <v>1015</v>
      </c>
      <c r="G33" s="166" t="s">
        <v>1016</v>
      </c>
    </row>
    <row r="34" spans="1:7" ht="18.75" x14ac:dyDescent="0.25">
      <c r="A34" s="171">
        <v>31</v>
      </c>
      <c r="B34" s="166" t="s">
        <v>847</v>
      </c>
      <c r="C34" s="153" t="s">
        <v>89</v>
      </c>
      <c r="D34" s="166" t="s">
        <v>833</v>
      </c>
      <c r="E34" s="166" t="s">
        <v>50</v>
      </c>
      <c r="F34" s="166" t="s">
        <v>1017</v>
      </c>
      <c r="G34" s="166" t="s">
        <v>1018</v>
      </c>
    </row>
    <row r="35" spans="1:7" ht="18.75" x14ac:dyDescent="0.25">
      <c r="A35" s="171">
        <v>32</v>
      </c>
      <c r="B35" s="166" t="s">
        <v>847</v>
      </c>
      <c r="C35" s="153" t="s">
        <v>89</v>
      </c>
      <c r="D35" s="166" t="s">
        <v>833</v>
      </c>
      <c r="E35" s="166" t="s">
        <v>50</v>
      </c>
      <c r="F35" s="166" t="s">
        <v>1019</v>
      </c>
      <c r="G35" s="166" t="s">
        <v>1020</v>
      </c>
    </row>
    <row r="36" spans="1:7" ht="18.75" x14ac:dyDescent="0.25">
      <c r="A36" s="171">
        <v>33</v>
      </c>
      <c r="B36" s="166" t="s">
        <v>847</v>
      </c>
      <c r="C36" s="153" t="s">
        <v>89</v>
      </c>
      <c r="D36" s="166" t="s">
        <v>833</v>
      </c>
      <c r="E36" s="166" t="s">
        <v>50</v>
      </c>
      <c r="F36" s="166" t="s">
        <v>1021</v>
      </c>
      <c r="G36" s="166" t="s">
        <v>485</v>
      </c>
    </row>
    <row r="37" spans="1:7" ht="18.75" x14ac:dyDescent="0.25">
      <c r="A37" s="171">
        <v>34</v>
      </c>
      <c r="B37" s="166" t="s">
        <v>847</v>
      </c>
      <c r="C37" s="153" t="s">
        <v>89</v>
      </c>
      <c r="D37" s="166" t="s">
        <v>833</v>
      </c>
      <c r="E37" s="166" t="s">
        <v>230</v>
      </c>
      <c r="F37" s="166" t="s">
        <v>219</v>
      </c>
      <c r="G37" s="166" t="s">
        <v>220</v>
      </c>
    </row>
    <row r="38" spans="1:7" ht="18.75" x14ac:dyDescent="0.25">
      <c r="A38" s="171">
        <v>35</v>
      </c>
      <c r="B38" s="166" t="s">
        <v>847</v>
      </c>
      <c r="C38" s="153" t="s">
        <v>89</v>
      </c>
      <c r="D38" s="166" t="s">
        <v>833</v>
      </c>
      <c r="E38" s="166" t="s">
        <v>4</v>
      </c>
      <c r="F38" s="166" t="s">
        <v>1022</v>
      </c>
      <c r="G38" s="166" t="s">
        <v>1023</v>
      </c>
    </row>
    <row r="39" spans="1:7" ht="18.75" x14ac:dyDescent="0.25">
      <c r="A39" s="171">
        <v>36</v>
      </c>
      <c r="B39" s="166" t="s">
        <v>847</v>
      </c>
      <c r="C39" s="153" t="s">
        <v>89</v>
      </c>
      <c r="D39" s="166" t="s">
        <v>833</v>
      </c>
      <c r="E39" s="166" t="s">
        <v>5</v>
      </c>
      <c r="F39" s="166" t="s">
        <v>1024</v>
      </c>
      <c r="G39" s="166" t="s">
        <v>483</v>
      </c>
    </row>
    <row r="40" spans="1:7" ht="18.75" x14ac:dyDescent="0.25">
      <c r="A40" s="171">
        <v>37</v>
      </c>
      <c r="B40" s="166" t="s">
        <v>1185</v>
      </c>
      <c r="C40" s="153" t="s">
        <v>89</v>
      </c>
      <c r="D40" s="166" t="s">
        <v>1118</v>
      </c>
      <c r="E40" s="166" t="s">
        <v>50</v>
      </c>
      <c r="F40" s="166" t="s">
        <v>1299</v>
      </c>
      <c r="G40" s="166" t="s">
        <v>1300</v>
      </c>
    </row>
    <row r="41" spans="1:7" ht="18.75" x14ac:dyDescent="0.25">
      <c r="A41" s="171">
        <v>38</v>
      </c>
      <c r="B41" s="166" t="s">
        <v>1185</v>
      </c>
      <c r="C41" s="153" t="s">
        <v>89</v>
      </c>
      <c r="D41" s="166" t="s">
        <v>1118</v>
      </c>
      <c r="E41" s="166" t="s">
        <v>50</v>
      </c>
      <c r="F41" s="166" t="s">
        <v>1328</v>
      </c>
      <c r="G41" s="166" t="s">
        <v>927</v>
      </c>
    </row>
    <row r="42" spans="1:7" ht="18.75" x14ac:dyDescent="0.25">
      <c r="A42" s="171">
        <v>39</v>
      </c>
      <c r="B42" s="166" t="s">
        <v>1185</v>
      </c>
      <c r="C42" s="153" t="s">
        <v>89</v>
      </c>
      <c r="D42" s="166" t="s">
        <v>1331</v>
      </c>
      <c r="E42" s="166" t="s">
        <v>3</v>
      </c>
      <c r="F42" s="166" t="s">
        <v>1336</v>
      </c>
      <c r="G42" s="166" t="s">
        <v>75</v>
      </c>
    </row>
    <row r="43" spans="1:7" ht="18.75" x14ac:dyDescent="0.25">
      <c r="A43" s="171">
        <v>40</v>
      </c>
      <c r="B43" s="166" t="s">
        <v>1185</v>
      </c>
      <c r="C43" s="153" t="s">
        <v>89</v>
      </c>
      <c r="D43" s="166" t="s">
        <v>1331</v>
      </c>
      <c r="E43" s="166" t="s">
        <v>3</v>
      </c>
      <c r="F43" s="166" t="s">
        <v>1344</v>
      </c>
      <c r="G43" s="166" t="s">
        <v>75</v>
      </c>
    </row>
    <row r="44" spans="1:7" ht="18.75" x14ac:dyDescent="0.25">
      <c r="A44" s="171">
        <v>41</v>
      </c>
      <c r="B44" s="166" t="s">
        <v>1185</v>
      </c>
      <c r="C44" s="153" t="s">
        <v>89</v>
      </c>
      <c r="D44" s="166" t="s">
        <v>1118</v>
      </c>
      <c r="E44" s="166" t="s">
        <v>1356</v>
      </c>
      <c r="F44" s="166" t="s">
        <v>1357</v>
      </c>
      <c r="G44" s="166" t="s">
        <v>726</v>
      </c>
    </row>
    <row r="45" spans="1:7" ht="18.75" x14ac:dyDescent="0.25">
      <c r="A45" s="171">
        <v>42</v>
      </c>
      <c r="B45" s="166" t="s">
        <v>1185</v>
      </c>
      <c r="C45" s="153" t="s">
        <v>89</v>
      </c>
      <c r="D45" s="166" t="s">
        <v>1118</v>
      </c>
      <c r="E45" s="166" t="s">
        <v>1358</v>
      </c>
      <c r="F45" s="166" t="s">
        <v>1359</v>
      </c>
      <c r="G45" s="166" t="s">
        <v>1360</v>
      </c>
    </row>
    <row r="46" spans="1:7" ht="18.75" x14ac:dyDescent="0.25">
      <c r="A46" s="171">
        <v>43</v>
      </c>
      <c r="B46" s="166" t="s">
        <v>1185</v>
      </c>
      <c r="C46" s="153" t="s">
        <v>89</v>
      </c>
      <c r="D46" s="166" t="s">
        <v>1118</v>
      </c>
      <c r="E46" s="166" t="s">
        <v>1358</v>
      </c>
      <c r="F46" s="166" t="s">
        <v>1359</v>
      </c>
      <c r="G46" s="166" t="s">
        <v>1361</v>
      </c>
    </row>
    <row r="47" spans="1:7" ht="18.75" x14ac:dyDescent="0.25">
      <c r="A47" s="171">
        <v>44</v>
      </c>
      <c r="B47" s="166" t="s">
        <v>1185</v>
      </c>
      <c r="C47" s="153" t="s">
        <v>89</v>
      </c>
      <c r="D47" s="166" t="s">
        <v>1118</v>
      </c>
      <c r="E47" s="166" t="s">
        <v>1362</v>
      </c>
      <c r="F47" s="166" t="s">
        <v>1363</v>
      </c>
      <c r="G47" s="166" t="s">
        <v>1364</v>
      </c>
    </row>
    <row r="48" spans="1:7" ht="18.75" x14ac:dyDescent="0.25">
      <c r="A48" s="171">
        <v>45</v>
      </c>
      <c r="B48" s="166" t="s">
        <v>1185</v>
      </c>
      <c r="C48" s="153" t="s">
        <v>89</v>
      </c>
      <c r="D48" s="166" t="s">
        <v>1118</v>
      </c>
      <c r="E48" s="166" t="s">
        <v>1362</v>
      </c>
      <c r="F48" s="166" t="s">
        <v>1365</v>
      </c>
      <c r="G48" s="166" t="s">
        <v>1366</v>
      </c>
    </row>
    <row r="49" spans="1:7" ht="18.75" x14ac:dyDescent="0.25">
      <c r="A49" s="171">
        <v>46</v>
      </c>
      <c r="B49" s="166" t="s">
        <v>1185</v>
      </c>
      <c r="C49" s="153" t="s">
        <v>89</v>
      </c>
      <c r="D49" s="166" t="s">
        <v>1118</v>
      </c>
      <c r="E49" s="166" t="s">
        <v>1362</v>
      </c>
      <c r="F49" s="166" t="s">
        <v>1367</v>
      </c>
      <c r="G49" s="166" t="s">
        <v>1368</v>
      </c>
    </row>
    <row r="50" spans="1:7" ht="18.75" x14ac:dyDescent="0.25">
      <c r="A50" s="171">
        <v>47</v>
      </c>
      <c r="B50" s="166" t="s">
        <v>1185</v>
      </c>
      <c r="C50" s="153" t="s">
        <v>89</v>
      </c>
      <c r="D50" s="166" t="s">
        <v>1118</v>
      </c>
      <c r="E50" s="166" t="s">
        <v>490</v>
      </c>
      <c r="F50" s="166" t="s">
        <v>1369</v>
      </c>
      <c r="G50" s="166" t="s">
        <v>1370</v>
      </c>
    </row>
    <row r="51" spans="1:7" ht="18.75" x14ac:dyDescent="0.25">
      <c r="A51" s="171">
        <v>48</v>
      </c>
      <c r="B51" s="166" t="s">
        <v>1185</v>
      </c>
      <c r="C51" s="153" t="s">
        <v>89</v>
      </c>
      <c r="D51" s="166" t="s">
        <v>1118</v>
      </c>
      <c r="E51" s="166" t="s">
        <v>50</v>
      </c>
      <c r="F51" s="166" t="s">
        <v>1371</v>
      </c>
      <c r="G51" s="166" t="s">
        <v>1372</v>
      </c>
    </row>
    <row r="52" spans="1:7" ht="18.75" x14ac:dyDescent="0.25">
      <c r="A52" s="171">
        <v>49</v>
      </c>
      <c r="B52" s="166" t="s">
        <v>1185</v>
      </c>
      <c r="C52" s="153" t="s">
        <v>89</v>
      </c>
      <c r="D52" s="166" t="s">
        <v>1118</v>
      </c>
      <c r="E52" s="166" t="s">
        <v>50</v>
      </c>
      <c r="F52" s="166" t="s">
        <v>1373</v>
      </c>
      <c r="G52" s="166" t="s">
        <v>1374</v>
      </c>
    </row>
    <row r="53" spans="1:7" ht="18.75" x14ac:dyDescent="0.25">
      <c r="A53" s="171">
        <v>50</v>
      </c>
      <c r="B53" s="166" t="s">
        <v>1185</v>
      </c>
      <c r="C53" s="153" t="s">
        <v>89</v>
      </c>
      <c r="D53" s="166" t="s">
        <v>1118</v>
      </c>
      <c r="E53" s="166" t="s">
        <v>50</v>
      </c>
      <c r="F53" s="166" t="s">
        <v>1375</v>
      </c>
      <c r="G53" s="166" t="s">
        <v>483</v>
      </c>
    </row>
    <row r="54" spans="1:7" ht="18.75" x14ac:dyDescent="0.25">
      <c r="A54" s="171">
        <v>51</v>
      </c>
      <c r="B54" s="166" t="s">
        <v>1185</v>
      </c>
      <c r="C54" s="153" t="s">
        <v>89</v>
      </c>
      <c r="D54" s="166" t="s">
        <v>1118</v>
      </c>
      <c r="E54" s="166" t="s">
        <v>50</v>
      </c>
      <c r="F54" s="166" t="s">
        <v>1365</v>
      </c>
      <c r="G54" s="166" t="s">
        <v>1366</v>
      </c>
    </row>
    <row r="55" spans="1:7" ht="18.75" x14ac:dyDescent="0.25">
      <c r="A55" s="171">
        <v>52</v>
      </c>
      <c r="B55" s="166" t="s">
        <v>1185</v>
      </c>
      <c r="C55" s="153" t="s">
        <v>89</v>
      </c>
      <c r="D55" s="166" t="s">
        <v>1118</v>
      </c>
      <c r="E55" s="166" t="s">
        <v>50</v>
      </c>
      <c r="F55" s="166" t="s">
        <v>1367</v>
      </c>
      <c r="G55" s="166" t="s">
        <v>1368</v>
      </c>
    </row>
    <row r="56" spans="1:7" ht="18.75" x14ac:dyDescent="0.25">
      <c r="A56" s="171">
        <v>53</v>
      </c>
      <c r="B56" s="166" t="s">
        <v>1185</v>
      </c>
      <c r="C56" s="153" t="s">
        <v>89</v>
      </c>
      <c r="D56" s="166" t="s">
        <v>1118</v>
      </c>
      <c r="E56" s="166" t="s">
        <v>50</v>
      </c>
      <c r="F56" s="166" t="s">
        <v>1376</v>
      </c>
      <c r="G56" s="166" t="s">
        <v>1377</v>
      </c>
    </row>
    <row r="57" spans="1:7" ht="18.75" x14ac:dyDescent="0.25">
      <c r="A57" s="171">
        <v>54</v>
      </c>
      <c r="B57" s="166" t="s">
        <v>1918</v>
      </c>
      <c r="C57" s="153" t="s">
        <v>89</v>
      </c>
      <c r="D57" s="166" t="s">
        <v>1331</v>
      </c>
      <c r="E57" s="166" t="s">
        <v>3</v>
      </c>
      <c r="F57" s="166" t="s">
        <v>1336</v>
      </c>
      <c r="G57" s="166" t="s">
        <v>75</v>
      </c>
    </row>
    <row r="58" spans="1:7" ht="18.75" x14ac:dyDescent="0.25">
      <c r="A58" s="171">
        <v>55</v>
      </c>
      <c r="B58" s="166" t="s">
        <v>1918</v>
      </c>
      <c r="C58" s="153" t="s">
        <v>89</v>
      </c>
      <c r="D58" s="166" t="s">
        <v>1331</v>
      </c>
      <c r="E58" s="166" t="s">
        <v>3</v>
      </c>
      <c r="F58" s="166" t="s">
        <v>1344</v>
      </c>
      <c r="G58" s="166" t="s">
        <v>75</v>
      </c>
    </row>
    <row r="59" spans="1:7" ht="18.75" x14ac:dyDescent="0.25">
      <c r="A59" s="171">
        <v>56</v>
      </c>
      <c r="B59" s="166" t="s">
        <v>1918</v>
      </c>
      <c r="C59" s="153" t="s">
        <v>89</v>
      </c>
      <c r="D59" s="166" t="s">
        <v>1331</v>
      </c>
      <c r="E59" s="166" t="s">
        <v>50</v>
      </c>
      <c r="F59" s="166" t="s">
        <v>1930</v>
      </c>
      <c r="G59" s="166" t="s">
        <v>1931</v>
      </c>
    </row>
    <row r="60" spans="1:7" ht="18.75" x14ac:dyDescent="0.25">
      <c r="A60" s="171">
        <v>57</v>
      </c>
      <c r="B60" s="166" t="s">
        <v>1918</v>
      </c>
      <c r="C60" s="153" t="s">
        <v>89</v>
      </c>
      <c r="D60" s="166" t="s">
        <v>1331</v>
      </c>
      <c r="E60" s="166" t="s">
        <v>1932</v>
      </c>
      <c r="F60" s="166" t="s">
        <v>1376</v>
      </c>
      <c r="G60" s="166" t="s">
        <v>1933</v>
      </c>
    </row>
    <row r="61" spans="1:7" ht="18.75" x14ac:dyDescent="0.4">
      <c r="A61" s="171">
        <v>58</v>
      </c>
      <c r="B61" s="140" t="s">
        <v>1918</v>
      </c>
      <c r="C61" s="153" t="s">
        <v>89</v>
      </c>
      <c r="D61" s="140" t="s">
        <v>1331</v>
      </c>
      <c r="E61" s="140" t="s">
        <v>123</v>
      </c>
      <c r="F61" s="140" t="s">
        <v>2207</v>
      </c>
      <c r="G61" s="147" t="s">
        <v>2208</v>
      </c>
    </row>
    <row r="62" spans="1:7" ht="18.75" x14ac:dyDescent="0.4">
      <c r="A62" s="171">
        <v>59</v>
      </c>
      <c r="B62" s="140" t="s">
        <v>1918</v>
      </c>
      <c r="C62" s="153" t="s">
        <v>89</v>
      </c>
      <c r="D62" s="140" t="s">
        <v>1331</v>
      </c>
      <c r="E62" s="140" t="s">
        <v>123</v>
      </c>
      <c r="F62" s="140" t="s">
        <v>2209</v>
      </c>
      <c r="G62" s="147" t="s">
        <v>2208</v>
      </c>
    </row>
    <row r="63" spans="1:7" ht="18.75" x14ac:dyDescent="0.4">
      <c r="A63" s="171">
        <v>60</v>
      </c>
      <c r="B63" s="140" t="s">
        <v>1918</v>
      </c>
      <c r="C63" s="153" t="s">
        <v>89</v>
      </c>
      <c r="D63" s="140" t="s">
        <v>1331</v>
      </c>
      <c r="E63" s="140" t="s">
        <v>123</v>
      </c>
      <c r="F63" s="140" t="s">
        <v>2210</v>
      </c>
      <c r="G63" s="147" t="s">
        <v>2211</v>
      </c>
    </row>
    <row r="64" spans="1:7" ht="18.75" x14ac:dyDescent="0.4">
      <c r="A64" s="171">
        <v>61</v>
      </c>
      <c r="B64" s="140" t="s">
        <v>1918</v>
      </c>
      <c r="C64" s="153" t="s">
        <v>89</v>
      </c>
      <c r="D64" s="140" t="s">
        <v>1331</v>
      </c>
      <c r="E64" s="140" t="s">
        <v>123</v>
      </c>
      <c r="F64" s="140" t="s">
        <v>1376</v>
      </c>
      <c r="G64" s="147" t="s">
        <v>2208</v>
      </c>
    </row>
    <row r="65" spans="1:7" ht="18.75" x14ac:dyDescent="0.4">
      <c r="A65" s="171">
        <v>62</v>
      </c>
      <c r="B65" s="140" t="s">
        <v>1918</v>
      </c>
      <c r="C65" s="153" t="s">
        <v>89</v>
      </c>
      <c r="D65" s="140" t="s">
        <v>1331</v>
      </c>
      <c r="E65" s="140" t="s">
        <v>245</v>
      </c>
      <c r="F65" s="140" t="s">
        <v>2212</v>
      </c>
      <c r="G65" s="147" t="s">
        <v>1386</v>
      </c>
    </row>
    <row r="66" spans="1:7" ht="18.75" x14ac:dyDescent="0.4">
      <c r="A66" s="171">
        <v>63</v>
      </c>
      <c r="B66" s="140" t="s">
        <v>1918</v>
      </c>
      <c r="C66" s="153" t="s">
        <v>89</v>
      </c>
      <c r="D66" s="140" t="s">
        <v>1331</v>
      </c>
      <c r="E66" s="140" t="s">
        <v>245</v>
      </c>
      <c r="F66" s="140" t="s">
        <v>2213</v>
      </c>
      <c r="G66" s="147" t="s">
        <v>1382</v>
      </c>
    </row>
    <row r="67" spans="1:7" ht="18.75" x14ac:dyDescent="0.4">
      <c r="A67" s="171">
        <v>64</v>
      </c>
      <c r="B67" s="140" t="s">
        <v>1918</v>
      </c>
      <c r="C67" s="153" t="s">
        <v>89</v>
      </c>
      <c r="D67" s="140" t="s">
        <v>1331</v>
      </c>
      <c r="E67" s="140" t="s">
        <v>1409</v>
      </c>
      <c r="F67" s="140" t="s">
        <v>2214</v>
      </c>
      <c r="G67" s="147" t="s">
        <v>1627</v>
      </c>
    </row>
    <row r="68" spans="1:7" ht="18.75" x14ac:dyDescent="0.4">
      <c r="A68" s="171">
        <v>65</v>
      </c>
      <c r="B68" s="140" t="s">
        <v>1918</v>
      </c>
      <c r="C68" s="153" t="s">
        <v>89</v>
      </c>
      <c r="D68" s="140" t="s">
        <v>1331</v>
      </c>
      <c r="E68" s="140" t="s">
        <v>4</v>
      </c>
      <c r="F68" s="140" t="s">
        <v>2215</v>
      </c>
      <c r="G68" s="147" t="s">
        <v>2216</v>
      </c>
    </row>
    <row r="69" spans="1:7" ht="18.75" x14ac:dyDescent="0.4">
      <c r="A69" s="171">
        <v>66</v>
      </c>
      <c r="B69" s="140" t="s">
        <v>1918</v>
      </c>
      <c r="C69" s="153" t="s">
        <v>89</v>
      </c>
      <c r="D69" s="140" t="s">
        <v>1331</v>
      </c>
      <c r="E69" s="140" t="s">
        <v>4</v>
      </c>
      <c r="F69" s="140" t="s">
        <v>2217</v>
      </c>
      <c r="G69" s="147" t="s">
        <v>2218</v>
      </c>
    </row>
    <row r="70" spans="1:7" ht="18.75" x14ac:dyDescent="0.4">
      <c r="A70" s="171">
        <v>67</v>
      </c>
      <c r="B70" s="140" t="s">
        <v>1918</v>
      </c>
      <c r="C70" s="153" t="s">
        <v>89</v>
      </c>
      <c r="D70" s="140" t="s">
        <v>1331</v>
      </c>
      <c r="E70" s="140" t="s">
        <v>4</v>
      </c>
      <c r="F70" s="140" t="s">
        <v>2082</v>
      </c>
      <c r="G70" s="147" t="s">
        <v>1415</v>
      </c>
    </row>
    <row r="71" spans="1:7" ht="18.75" x14ac:dyDescent="0.4">
      <c r="A71" s="171">
        <v>68</v>
      </c>
      <c r="B71" s="140" t="s">
        <v>1918</v>
      </c>
      <c r="C71" s="153" t="s">
        <v>89</v>
      </c>
      <c r="D71" s="140" t="s">
        <v>1331</v>
      </c>
      <c r="E71" s="140" t="s">
        <v>250</v>
      </c>
      <c r="F71" s="140" t="s">
        <v>2219</v>
      </c>
      <c r="G71" s="147" t="s">
        <v>1627</v>
      </c>
    </row>
    <row r="72" spans="1:7" ht="18.75" x14ac:dyDescent="0.4">
      <c r="A72" s="171">
        <v>69</v>
      </c>
      <c r="B72" s="140" t="s">
        <v>1918</v>
      </c>
      <c r="C72" s="153" t="s">
        <v>89</v>
      </c>
      <c r="D72" s="140" t="s">
        <v>1331</v>
      </c>
      <c r="E72" s="140" t="s">
        <v>490</v>
      </c>
      <c r="F72" s="140" t="s">
        <v>2082</v>
      </c>
      <c r="G72" s="147" t="s">
        <v>2220</v>
      </c>
    </row>
  </sheetData>
  <conditionalFormatting sqref="D1:D3 D73:D65348">
    <cfRule type="cellIs" dxfId="2343" priority="2197" operator="equal">
      <formula>$Q$2</formula>
    </cfRule>
  </conditionalFormatting>
  <conditionalFormatting sqref="D9">
    <cfRule type="cellIs" dxfId="2342" priority="744" operator="equal">
      <formula>$Q$2</formula>
    </cfRule>
  </conditionalFormatting>
  <conditionalFormatting sqref="D9">
    <cfRule type="cellIs" dxfId="2341" priority="733" operator="equal">
      <formula>$AA$2</formula>
    </cfRule>
    <cfRule type="cellIs" dxfId="2340" priority="734" operator="equal">
      <formula>$Z$2</formula>
    </cfRule>
    <cfRule type="cellIs" dxfId="2339" priority="735" operator="equal">
      <formula>$Y$2</formula>
    </cfRule>
    <cfRule type="cellIs" dxfId="2338" priority="736" operator="equal">
      <formula>$X$2</formula>
    </cfRule>
    <cfRule type="cellIs" dxfId="2337" priority="737" operator="equal">
      <formula>$W$2</formula>
    </cfRule>
    <cfRule type="cellIs" dxfId="2336" priority="738" operator="equal">
      <formula>$V$2</formula>
    </cfRule>
    <cfRule type="cellIs" dxfId="2335" priority="739" operator="equal">
      <formula>$U$2</formula>
    </cfRule>
    <cfRule type="cellIs" dxfId="2334" priority="740" operator="equal">
      <formula>$T$2</formula>
    </cfRule>
    <cfRule type="cellIs" dxfId="2333" priority="741" operator="equal">
      <formula>$S$2</formula>
    </cfRule>
    <cfRule type="cellIs" dxfId="2332" priority="742" operator="equal">
      <formula>$R$2</formula>
    </cfRule>
  </conditionalFormatting>
  <conditionalFormatting sqref="D9">
    <cfRule type="cellIs" dxfId="2331" priority="743" operator="equal">
      <formula>$P$2</formula>
    </cfRule>
  </conditionalFormatting>
  <conditionalFormatting sqref="D4:D60">
    <cfRule type="cellIs" dxfId="2330" priority="732" operator="equal">
      <formula>$Q$2</formula>
    </cfRule>
  </conditionalFormatting>
  <conditionalFormatting sqref="D4:D60">
    <cfRule type="cellIs" dxfId="2329" priority="721" operator="equal">
      <formula>$AA$2</formula>
    </cfRule>
    <cfRule type="cellIs" dxfId="2328" priority="722" operator="equal">
      <formula>$Z$2</formula>
    </cfRule>
    <cfRule type="cellIs" dxfId="2327" priority="723" operator="equal">
      <formula>$Y$2</formula>
    </cfRule>
    <cfRule type="cellIs" dxfId="2326" priority="724" operator="equal">
      <formula>$X$2</formula>
    </cfRule>
    <cfRule type="cellIs" dxfId="2325" priority="725" operator="equal">
      <formula>$W$2</formula>
    </cfRule>
    <cfRule type="cellIs" dxfId="2324" priority="726" operator="equal">
      <formula>$V$2</formula>
    </cfRule>
    <cfRule type="cellIs" dxfId="2323" priority="727" operator="equal">
      <formula>$U$2</formula>
    </cfRule>
    <cfRule type="cellIs" dxfId="2322" priority="728" operator="equal">
      <formula>$T$2</formula>
    </cfRule>
    <cfRule type="cellIs" dxfId="2321" priority="729" operator="equal">
      <formula>$S$2</formula>
    </cfRule>
    <cfRule type="cellIs" dxfId="2320" priority="730" operator="equal">
      <formula>$R$2</formula>
    </cfRule>
  </conditionalFormatting>
  <conditionalFormatting sqref="D4:D60">
    <cfRule type="cellIs" dxfId="2319" priority="731" operator="equal">
      <formula>$P$2</formula>
    </cfRule>
  </conditionalFormatting>
  <conditionalFormatting sqref="D11">
    <cfRule type="cellIs" dxfId="2318" priority="720" operator="equal">
      <formula>$Q$2</formula>
    </cfRule>
  </conditionalFormatting>
  <conditionalFormatting sqref="D11">
    <cfRule type="cellIs" dxfId="2317" priority="709" operator="equal">
      <formula>$AA$2</formula>
    </cfRule>
    <cfRule type="cellIs" dxfId="2316" priority="710" operator="equal">
      <formula>$Z$2</formula>
    </cfRule>
    <cfRule type="cellIs" dxfId="2315" priority="711" operator="equal">
      <formula>$Y$2</formula>
    </cfRule>
    <cfRule type="cellIs" dxfId="2314" priority="712" operator="equal">
      <formula>$X$2</formula>
    </cfRule>
    <cfRule type="cellIs" dxfId="2313" priority="713" operator="equal">
      <formula>$W$2</formula>
    </cfRule>
    <cfRule type="cellIs" dxfId="2312" priority="714" operator="equal">
      <formula>$V$2</formula>
    </cfRule>
    <cfRule type="cellIs" dxfId="2311" priority="715" operator="equal">
      <formula>$U$2</formula>
    </cfRule>
    <cfRule type="cellIs" dxfId="2310" priority="716" operator="equal">
      <formula>$T$2</formula>
    </cfRule>
    <cfRule type="cellIs" dxfId="2309" priority="717" operator="equal">
      <formula>$S$2</formula>
    </cfRule>
    <cfRule type="cellIs" dxfId="2308" priority="718" operator="equal">
      <formula>$R$2</formula>
    </cfRule>
  </conditionalFormatting>
  <conditionalFormatting sqref="D11">
    <cfRule type="cellIs" dxfId="2307" priority="719" operator="equal">
      <formula>$P$2</formula>
    </cfRule>
  </conditionalFormatting>
  <conditionalFormatting sqref="D12">
    <cfRule type="cellIs" dxfId="2306" priority="708" operator="equal">
      <formula>$Q$2</formula>
    </cfRule>
  </conditionalFormatting>
  <conditionalFormatting sqref="D12">
    <cfRule type="cellIs" dxfId="2305" priority="697" operator="equal">
      <formula>$AA$2</formula>
    </cfRule>
    <cfRule type="cellIs" dxfId="2304" priority="698" operator="equal">
      <formula>$Z$2</formula>
    </cfRule>
    <cfRule type="cellIs" dxfId="2303" priority="699" operator="equal">
      <formula>$Y$2</formula>
    </cfRule>
    <cfRule type="cellIs" dxfId="2302" priority="700" operator="equal">
      <formula>$X$2</formula>
    </cfRule>
    <cfRule type="cellIs" dxfId="2301" priority="701" operator="equal">
      <formula>$W$2</formula>
    </cfRule>
    <cfRule type="cellIs" dxfId="2300" priority="702" operator="equal">
      <formula>$V$2</formula>
    </cfRule>
    <cfRule type="cellIs" dxfId="2299" priority="703" operator="equal">
      <formula>$U$2</formula>
    </cfRule>
    <cfRule type="cellIs" dxfId="2298" priority="704" operator="equal">
      <formula>$T$2</formula>
    </cfRule>
    <cfRule type="cellIs" dxfId="2297" priority="705" operator="equal">
      <formula>$S$2</formula>
    </cfRule>
    <cfRule type="cellIs" dxfId="2296" priority="706" operator="equal">
      <formula>$R$2</formula>
    </cfRule>
  </conditionalFormatting>
  <conditionalFormatting sqref="D12">
    <cfRule type="cellIs" dxfId="2295" priority="707" operator="equal">
      <formula>$P$2</formula>
    </cfRule>
  </conditionalFormatting>
  <conditionalFormatting sqref="D13">
    <cfRule type="cellIs" dxfId="2294" priority="696" operator="equal">
      <formula>$Q$2</formula>
    </cfRule>
  </conditionalFormatting>
  <conditionalFormatting sqref="D13">
    <cfRule type="cellIs" dxfId="2293" priority="685" operator="equal">
      <formula>$AA$2</formula>
    </cfRule>
    <cfRule type="cellIs" dxfId="2292" priority="686" operator="equal">
      <formula>$Z$2</formula>
    </cfRule>
    <cfRule type="cellIs" dxfId="2291" priority="687" operator="equal">
      <formula>$Y$2</formula>
    </cfRule>
    <cfRule type="cellIs" dxfId="2290" priority="688" operator="equal">
      <formula>$X$2</formula>
    </cfRule>
    <cfRule type="cellIs" dxfId="2289" priority="689" operator="equal">
      <formula>$W$2</formula>
    </cfRule>
    <cfRule type="cellIs" dxfId="2288" priority="690" operator="equal">
      <formula>$V$2</formula>
    </cfRule>
    <cfRule type="cellIs" dxfId="2287" priority="691" operator="equal">
      <formula>$U$2</formula>
    </cfRule>
    <cfRule type="cellIs" dxfId="2286" priority="692" operator="equal">
      <formula>$T$2</formula>
    </cfRule>
    <cfRule type="cellIs" dxfId="2285" priority="693" operator="equal">
      <formula>$S$2</formula>
    </cfRule>
    <cfRule type="cellIs" dxfId="2284" priority="694" operator="equal">
      <formula>$R$2</formula>
    </cfRule>
  </conditionalFormatting>
  <conditionalFormatting sqref="D13">
    <cfRule type="cellIs" dxfId="2283" priority="695" operator="equal">
      <formula>$P$2</formula>
    </cfRule>
  </conditionalFormatting>
  <conditionalFormatting sqref="D14">
    <cfRule type="cellIs" dxfId="2282" priority="684" operator="equal">
      <formula>$Q$2</formula>
    </cfRule>
  </conditionalFormatting>
  <conditionalFormatting sqref="D14">
    <cfRule type="cellIs" dxfId="2281" priority="673" operator="equal">
      <formula>$AA$2</formula>
    </cfRule>
    <cfRule type="cellIs" dxfId="2280" priority="674" operator="equal">
      <formula>$Z$2</formula>
    </cfRule>
    <cfRule type="cellIs" dxfId="2279" priority="675" operator="equal">
      <formula>$Y$2</formula>
    </cfRule>
    <cfRule type="cellIs" dxfId="2278" priority="676" operator="equal">
      <formula>$X$2</formula>
    </cfRule>
    <cfRule type="cellIs" dxfId="2277" priority="677" operator="equal">
      <formula>$W$2</formula>
    </cfRule>
    <cfRule type="cellIs" dxfId="2276" priority="678" operator="equal">
      <formula>$V$2</formula>
    </cfRule>
    <cfRule type="cellIs" dxfId="2275" priority="679" operator="equal">
      <formula>$U$2</formula>
    </cfRule>
    <cfRule type="cellIs" dxfId="2274" priority="680" operator="equal">
      <formula>$T$2</formula>
    </cfRule>
    <cfRule type="cellIs" dxfId="2273" priority="681" operator="equal">
      <formula>$S$2</formula>
    </cfRule>
    <cfRule type="cellIs" dxfId="2272" priority="682" operator="equal">
      <formula>$R$2</formula>
    </cfRule>
  </conditionalFormatting>
  <conditionalFormatting sqref="D14">
    <cfRule type="cellIs" dxfId="2271" priority="683" operator="equal">
      <formula>$P$2</formula>
    </cfRule>
  </conditionalFormatting>
  <conditionalFormatting sqref="D15">
    <cfRule type="cellIs" dxfId="2270" priority="672" operator="equal">
      <formula>$Q$2</formula>
    </cfRule>
  </conditionalFormatting>
  <conditionalFormatting sqref="D15">
    <cfRule type="cellIs" dxfId="2269" priority="661" operator="equal">
      <formula>$AA$2</formula>
    </cfRule>
    <cfRule type="cellIs" dxfId="2268" priority="662" operator="equal">
      <formula>$Z$2</formula>
    </cfRule>
    <cfRule type="cellIs" dxfId="2267" priority="663" operator="equal">
      <formula>$Y$2</formula>
    </cfRule>
    <cfRule type="cellIs" dxfId="2266" priority="664" operator="equal">
      <formula>$X$2</formula>
    </cfRule>
    <cfRule type="cellIs" dxfId="2265" priority="665" operator="equal">
      <formula>$W$2</formula>
    </cfRule>
    <cfRule type="cellIs" dxfId="2264" priority="666" operator="equal">
      <formula>$V$2</formula>
    </cfRule>
    <cfRule type="cellIs" dxfId="2263" priority="667" operator="equal">
      <formula>$U$2</formula>
    </cfRule>
    <cfRule type="cellIs" dxfId="2262" priority="668" operator="equal">
      <formula>$T$2</formula>
    </cfRule>
    <cfRule type="cellIs" dxfId="2261" priority="669" operator="equal">
      <formula>$S$2</formula>
    </cfRule>
    <cfRule type="cellIs" dxfId="2260" priority="670" operator="equal">
      <formula>$R$2</formula>
    </cfRule>
  </conditionalFormatting>
  <conditionalFormatting sqref="D15">
    <cfRule type="cellIs" dxfId="2259" priority="671" operator="equal">
      <formula>$P$2</formula>
    </cfRule>
  </conditionalFormatting>
  <conditionalFormatting sqref="D16">
    <cfRule type="cellIs" dxfId="2258" priority="660" operator="equal">
      <formula>$Q$2</formula>
    </cfRule>
  </conditionalFormatting>
  <conditionalFormatting sqref="D16">
    <cfRule type="cellIs" dxfId="2257" priority="649" operator="equal">
      <formula>$AA$2</formula>
    </cfRule>
    <cfRule type="cellIs" dxfId="2256" priority="650" operator="equal">
      <formula>$Z$2</formula>
    </cfRule>
    <cfRule type="cellIs" dxfId="2255" priority="651" operator="equal">
      <formula>$Y$2</formula>
    </cfRule>
    <cfRule type="cellIs" dxfId="2254" priority="652" operator="equal">
      <formula>$X$2</formula>
    </cfRule>
    <cfRule type="cellIs" dxfId="2253" priority="653" operator="equal">
      <formula>$W$2</formula>
    </cfRule>
    <cfRule type="cellIs" dxfId="2252" priority="654" operator="equal">
      <formula>$V$2</formula>
    </cfRule>
    <cfRule type="cellIs" dxfId="2251" priority="655" operator="equal">
      <formula>$U$2</formula>
    </cfRule>
    <cfRule type="cellIs" dxfId="2250" priority="656" operator="equal">
      <formula>$T$2</formula>
    </cfRule>
    <cfRule type="cellIs" dxfId="2249" priority="657" operator="equal">
      <formula>$S$2</formula>
    </cfRule>
    <cfRule type="cellIs" dxfId="2248" priority="658" operator="equal">
      <formula>$R$2</formula>
    </cfRule>
  </conditionalFormatting>
  <conditionalFormatting sqref="D16">
    <cfRule type="cellIs" dxfId="2247" priority="659" operator="equal">
      <formula>$P$2</formula>
    </cfRule>
  </conditionalFormatting>
  <conditionalFormatting sqref="D17">
    <cfRule type="cellIs" dxfId="2246" priority="648" operator="equal">
      <formula>$Q$2</formula>
    </cfRule>
  </conditionalFormatting>
  <conditionalFormatting sqref="D17">
    <cfRule type="cellIs" dxfId="2245" priority="637" operator="equal">
      <formula>$AA$2</formula>
    </cfRule>
    <cfRule type="cellIs" dxfId="2244" priority="638" operator="equal">
      <formula>$Z$2</formula>
    </cfRule>
    <cfRule type="cellIs" dxfId="2243" priority="639" operator="equal">
      <formula>$Y$2</formula>
    </cfRule>
    <cfRule type="cellIs" dxfId="2242" priority="640" operator="equal">
      <formula>$X$2</formula>
    </cfRule>
    <cfRule type="cellIs" dxfId="2241" priority="641" operator="equal">
      <formula>$W$2</formula>
    </cfRule>
    <cfRule type="cellIs" dxfId="2240" priority="642" operator="equal">
      <formula>$V$2</formula>
    </cfRule>
    <cfRule type="cellIs" dxfId="2239" priority="643" operator="equal">
      <formula>$U$2</formula>
    </cfRule>
    <cfRule type="cellIs" dxfId="2238" priority="644" operator="equal">
      <formula>$T$2</formula>
    </cfRule>
    <cfRule type="cellIs" dxfId="2237" priority="645" operator="equal">
      <formula>$S$2</formula>
    </cfRule>
    <cfRule type="cellIs" dxfId="2236" priority="646" operator="equal">
      <formula>$R$2</formula>
    </cfRule>
  </conditionalFormatting>
  <conditionalFormatting sqref="D17">
    <cfRule type="cellIs" dxfId="2235" priority="647" operator="equal">
      <formula>$P$2</formula>
    </cfRule>
  </conditionalFormatting>
  <conditionalFormatting sqref="D18">
    <cfRule type="cellIs" dxfId="2234" priority="636" operator="equal">
      <formula>$Q$2</formula>
    </cfRule>
  </conditionalFormatting>
  <conditionalFormatting sqref="D18">
    <cfRule type="cellIs" dxfId="2233" priority="625" operator="equal">
      <formula>$AA$2</formula>
    </cfRule>
    <cfRule type="cellIs" dxfId="2232" priority="626" operator="equal">
      <formula>$Z$2</formula>
    </cfRule>
    <cfRule type="cellIs" dxfId="2231" priority="627" operator="equal">
      <formula>$Y$2</formula>
    </cfRule>
    <cfRule type="cellIs" dxfId="2230" priority="628" operator="equal">
      <formula>$X$2</formula>
    </cfRule>
    <cfRule type="cellIs" dxfId="2229" priority="629" operator="equal">
      <formula>$W$2</formula>
    </cfRule>
    <cfRule type="cellIs" dxfId="2228" priority="630" operator="equal">
      <formula>$V$2</formula>
    </cfRule>
    <cfRule type="cellIs" dxfId="2227" priority="631" operator="equal">
      <formula>$U$2</formula>
    </cfRule>
    <cfRule type="cellIs" dxfId="2226" priority="632" operator="equal">
      <formula>$T$2</formula>
    </cfRule>
    <cfRule type="cellIs" dxfId="2225" priority="633" operator="equal">
      <formula>$S$2</formula>
    </cfRule>
    <cfRule type="cellIs" dxfId="2224" priority="634" operator="equal">
      <formula>$R$2</formula>
    </cfRule>
  </conditionalFormatting>
  <conditionalFormatting sqref="D18">
    <cfRule type="cellIs" dxfId="2223" priority="635" operator="equal">
      <formula>$P$2</formula>
    </cfRule>
  </conditionalFormatting>
  <conditionalFormatting sqref="D19">
    <cfRule type="cellIs" dxfId="2222" priority="624" operator="equal">
      <formula>$Q$2</formula>
    </cfRule>
  </conditionalFormatting>
  <conditionalFormatting sqref="D19">
    <cfRule type="cellIs" dxfId="2221" priority="613" operator="equal">
      <formula>$AA$2</formula>
    </cfRule>
    <cfRule type="cellIs" dxfId="2220" priority="614" operator="equal">
      <formula>$Z$2</formula>
    </cfRule>
    <cfRule type="cellIs" dxfId="2219" priority="615" operator="equal">
      <formula>$Y$2</formula>
    </cfRule>
    <cfRule type="cellIs" dxfId="2218" priority="616" operator="equal">
      <formula>$X$2</formula>
    </cfRule>
    <cfRule type="cellIs" dxfId="2217" priority="617" operator="equal">
      <formula>$W$2</formula>
    </cfRule>
    <cfRule type="cellIs" dxfId="2216" priority="618" operator="equal">
      <formula>$V$2</formula>
    </cfRule>
    <cfRule type="cellIs" dxfId="2215" priority="619" operator="equal">
      <formula>$U$2</formula>
    </cfRule>
    <cfRule type="cellIs" dxfId="2214" priority="620" operator="equal">
      <formula>$T$2</formula>
    </cfRule>
    <cfRule type="cellIs" dxfId="2213" priority="621" operator="equal">
      <formula>$S$2</formula>
    </cfRule>
    <cfRule type="cellIs" dxfId="2212" priority="622" operator="equal">
      <formula>$R$2</formula>
    </cfRule>
  </conditionalFormatting>
  <conditionalFormatting sqref="D19">
    <cfRule type="cellIs" dxfId="2211" priority="623" operator="equal">
      <formula>$P$2</formula>
    </cfRule>
  </conditionalFormatting>
  <conditionalFormatting sqref="D21">
    <cfRule type="cellIs" dxfId="2210" priority="612" operator="equal">
      <formula>$Q$2</formula>
    </cfRule>
  </conditionalFormatting>
  <conditionalFormatting sqref="D21">
    <cfRule type="cellIs" dxfId="2209" priority="601" operator="equal">
      <formula>$AA$2</formula>
    </cfRule>
    <cfRule type="cellIs" dxfId="2208" priority="602" operator="equal">
      <formula>$Z$2</formula>
    </cfRule>
    <cfRule type="cellIs" dxfId="2207" priority="603" operator="equal">
      <formula>$Y$2</formula>
    </cfRule>
    <cfRule type="cellIs" dxfId="2206" priority="604" operator="equal">
      <formula>$X$2</formula>
    </cfRule>
    <cfRule type="cellIs" dxfId="2205" priority="605" operator="equal">
      <formula>$W$2</formula>
    </cfRule>
    <cfRule type="cellIs" dxfId="2204" priority="606" operator="equal">
      <formula>$V$2</formula>
    </cfRule>
    <cfRule type="cellIs" dxfId="2203" priority="607" operator="equal">
      <formula>$U$2</formula>
    </cfRule>
    <cfRule type="cellIs" dxfId="2202" priority="608" operator="equal">
      <formula>$T$2</formula>
    </cfRule>
    <cfRule type="cellIs" dxfId="2201" priority="609" operator="equal">
      <formula>$S$2</formula>
    </cfRule>
    <cfRule type="cellIs" dxfId="2200" priority="610" operator="equal">
      <formula>$R$2</formula>
    </cfRule>
  </conditionalFormatting>
  <conditionalFormatting sqref="D21">
    <cfRule type="cellIs" dxfId="2199" priority="611" operator="equal">
      <formula>$P$2</formula>
    </cfRule>
  </conditionalFormatting>
  <conditionalFormatting sqref="D26">
    <cfRule type="cellIs" dxfId="2198" priority="600" operator="equal">
      <formula>$Q$2</formula>
    </cfRule>
  </conditionalFormatting>
  <conditionalFormatting sqref="D26">
    <cfRule type="cellIs" dxfId="2197" priority="589" operator="equal">
      <formula>$AA$2</formula>
    </cfRule>
    <cfRule type="cellIs" dxfId="2196" priority="590" operator="equal">
      <formula>$Z$2</formula>
    </cfRule>
    <cfRule type="cellIs" dxfId="2195" priority="591" operator="equal">
      <formula>$Y$2</formula>
    </cfRule>
    <cfRule type="cellIs" dxfId="2194" priority="592" operator="equal">
      <formula>$X$2</formula>
    </cfRule>
    <cfRule type="cellIs" dxfId="2193" priority="593" operator="equal">
      <formula>$W$2</formula>
    </cfRule>
    <cfRule type="cellIs" dxfId="2192" priority="594" operator="equal">
      <formula>$V$2</formula>
    </cfRule>
    <cfRule type="cellIs" dxfId="2191" priority="595" operator="equal">
      <formula>$U$2</formula>
    </cfRule>
    <cfRule type="cellIs" dxfId="2190" priority="596" operator="equal">
      <formula>$T$2</formula>
    </cfRule>
    <cfRule type="cellIs" dxfId="2189" priority="597" operator="equal">
      <formula>$S$2</formula>
    </cfRule>
    <cfRule type="cellIs" dxfId="2188" priority="598" operator="equal">
      <formula>$R$2</formula>
    </cfRule>
  </conditionalFormatting>
  <conditionalFormatting sqref="D26">
    <cfRule type="cellIs" dxfId="2187" priority="599" operator="equal">
      <formula>$P$2</formula>
    </cfRule>
  </conditionalFormatting>
  <conditionalFormatting sqref="D26">
    <cfRule type="cellIs" dxfId="2186" priority="588" operator="equal">
      <formula>$Q$2</formula>
    </cfRule>
  </conditionalFormatting>
  <conditionalFormatting sqref="D26">
    <cfRule type="cellIs" dxfId="2185" priority="577" operator="equal">
      <formula>$AA$2</formula>
    </cfRule>
    <cfRule type="cellIs" dxfId="2184" priority="578" operator="equal">
      <formula>$Z$2</formula>
    </cfRule>
    <cfRule type="cellIs" dxfId="2183" priority="579" operator="equal">
      <formula>$Y$2</formula>
    </cfRule>
    <cfRule type="cellIs" dxfId="2182" priority="580" operator="equal">
      <formula>$X$2</formula>
    </cfRule>
    <cfRule type="cellIs" dxfId="2181" priority="581" operator="equal">
      <formula>$W$2</formula>
    </cfRule>
    <cfRule type="cellIs" dxfId="2180" priority="582" operator="equal">
      <formula>$V$2</formula>
    </cfRule>
    <cfRule type="cellIs" dxfId="2179" priority="583" operator="equal">
      <formula>$U$2</formula>
    </cfRule>
    <cfRule type="cellIs" dxfId="2178" priority="584" operator="equal">
      <formula>$T$2</formula>
    </cfRule>
    <cfRule type="cellIs" dxfId="2177" priority="585" operator="equal">
      <formula>$S$2</formula>
    </cfRule>
    <cfRule type="cellIs" dxfId="2176" priority="586" operator="equal">
      <formula>$R$2</formula>
    </cfRule>
  </conditionalFormatting>
  <conditionalFormatting sqref="D26">
    <cfRule type="cellIs" dxfId="2175" priority="587" operator="equal">
      <formula>$P$2</formula>
    </cfRule>
  </conditionalFormatting>
  <conditionalFormatting sqref="D20">
    <cfRule type="cellIs" dxfId="2174" priority="576" operator="equal">
      <formula>$Q$2</formula>
    </cfRule>
  </conditionalFormatting>
  <conditionalFormatting sqref="D20">
    <cfRule type="cellIs" dxfId="2173" priority="565" operator="equal">
      <formula>$AA$2</formula>
    </cfRule>
    <cfRule type="cellIs" dxfId="2172" priority="566" operator="equal">
      <formula>$Z$2</formula>
    </cfRule>
    <cfRule type="cellIs" dxfId="2171" priority="567" operator="equal">
      <formula>$Y$2</formula>
    </cfRule>
    <cfRule type="cellIs" dxfId="2170" priority="568" operator="equal">
      <formula>$X$2</formula>
    </cfRule>
    <cfRule type="cellIs" dxfId="2169" priority="569" operator="equal">
      <formula>$W$2</formula>
    </cfRule>
    <cfRule type="cellIs" dxfId="2168" priority="570" operator="equal">
      <formula>$V$2</formula>
    </cfRule>
    <cfRule type="cellIs" dxfId="2167" priority="571" operator="equal">
      <formula>$U$2</formula>
    </cfRule>
    <cfRule type="cellIs" dxfId="2166" priority="572" operator="equal">
      <formula>$T$2</formula>
    </cfRule>
    <cfRule type="cellIs" dxfId="2165" priority="573" operator="equal">
      <formula>$S$2</formula>
    </cfRule>
    <cfRule type="cellIs" dxfId="2164" priority="574" operator="equal">
      <formula>$R$2</formula>
    </cfRule>
  </conditionalFormatting>
  <conditionalFormatting sqref="D20">
    <cfRule type="cellIs" dxfId="2163" priority="575" operator="equal">
      <formula>$P$2</formula>
    </cfRule>
  </conditionalFormatting>
  <conditionalFormatting sqref="D22:D23">
    <cfRule type="cellIs" dxfId="2162" priority="564" operator="equal">
      <formula>$Q$2</formula>
    </cfRule>
  </conditionalFormatting>
  <conditionalFormatting sqref="D22:D23">
    <cfRule type="cellIs" dxfId="2161" priority="553" operator="equal">
      <formula>$AA$2</formula>
    </cfRule>
    <cfRule type="cellIs" dxfId="2160" priority="554" operator="equal">
      <formula>$Z$2</formula>
    </cfRule>
    <cfRule type="cellIs" dxfId="2159" priority="555" operator="equal">
      <formula>$Y$2</formula>
    </cfRule>
    <cfRule type="cellIs" dxfId="2158" priority="556" operator="equal">
      <formula>$X$2</formula>
    </cfRule>
    <cfRule type="cellIs" dxfId="2157" priority="557" operator="equal">
      <formula>$W$2</formula>
    </cfRule>
    <cfRule type="cellIs" dxfId="2156" priority="558" operator="equal">
      <formula>$V$2</formula>
    </cfRule>
    <cfRule type="cellIs" dxfId="2155" priority="559" operator="equal">
      <formula>$U$2</formula>
    </cfRule>
    <cfRule type="cellIs" dxfId="2154" priority="560" operator="equal">
      <formula>$T$2</formula>
    </cfRule>
    <cfRule type="cellIs" dxfId="2153" priority="561" operator="equal">
      <formula>$S$2</formula>
    </cfRule>
    <cfRule type="cellIs" dxfId="2152" priority="562" operator="equal">
      <formula>$R$2</formula>
    </cfRule>
  </conditionalFormatting>
  <conditionalFormatting sqref="D22:D23">
    <cfRule type="cellIs" dxfId="2151" priority="563" operator="equal">
      <formula>$P$2</formula>
    </cfRule>
  </conditionalFormatting>
  <conditionalFormatting sqref="D24">
    <cfRule type="cellIs" dxfId="2150" priority="541" operator="equal">
      <formula>$AA$2</formula>
    </cfRule>
    <cfRule type="cellIs" dxfId="2149" priority="542" operator="equal">
      <formula>$Z$2</formula>
    </cfRule>
    <cfRule type="cellIs" dxfId="2148" priority="543" operator="equal">
      <formula>$Y$2</formula>
    </cfRule>
    <cfRule type="cellIs" dxfId="2147" priority="544" operator="equal">
      <formula>$X$2</formula>
    </cfRule>
    <cfRule type="cellIs" dxfId="2146" priority="545" operator="equal">
      <formula>$W$2</formula>
    </cfRule>
    <cfRule type="cellIs" dxfId="2145" priority="546" operator="equal">
      <formula>$V$2</formula>
    </cfRule>
    <cfRule type="cellIs" dxfId="2144" priority="547" operator="equal">
      <formula>$U$2</formula>
    </cfRule>
    <cfRule type="cellIs" dxfId="2143" priority="548" operator="equal">
      <formula>$T$2</formula>
    </cfRule>
    <cfRule type="cellIs" dxfId="2142" priority="549" operator="equal">
      <formula>$S$2</formula>
    </cfRule>
    <cfRule type="cellIs" dxfId="2141" priority="550" operator="equal">
      <formula>$R$2</formula>
    </cfRule>
  </conditionalFormatting>
  <conditionalFormatting sqref="D24">
    <cfRule type="cellIs" dxfId="2140" priority="552" operator="equal">
      <formula>$Q$2</formula>
    </cfRule>
  </conditionalFormatting>
  <conditionalFormatting sqref="D24">
    <cfRule type="cellIs" dxfId="2139" priority="551" operator="equal">
      <formula>$P$2</formula>
    </cfRule>
  </conditionalFormatting>
  <conditionalFormatting sqref="D25">
    <cfRule type="cellIs" dxfId="2138" priority="529" operator="equal">
      <formula>$AA$2</formula>
    </cfRule>
    <cfRule type="cellIs" dxfId="2137" priority="530" operator="equal">
      <formula>$Z$2</formula>
    </cfRule>
    <cfRule type="cellIs" dxfId="2136" priority="531" operator="equal">
      <formula>$Y$2</formula>
    </cfRule>
    <cfRule type="cellIs" dxfId="2135" priority="532" operator="equal">
      <formula>$X$2</formula>
    </cfRule>
    <cfRule type="cellIs" dxfId="2134" priority="533" operator="equal">
      <formula>$W$2</formula>
    </cfRule>
    <cfRule type="cellIs" dxfId="2133" priority="534" operator="equal">
      <formula>$V$2</formula>
    </cfRule>
    <cfRule type="cellIs" dxfId="2132" priority="535" operator="equal">
      <formula>$U$2</formula>
    </cfRule>
    <cfRule type="cellIs" dxfId="2131" priority="536" operator="equal">
      <formula>$T$2</formula>
    </cfRule>
    <cfRule type="cellIs" dxfId="2130" priority="537" operator="equal">
      <formula>$S$2</formula>
    </cfRule>
    <cfRule type="cellIs" dxfId="2129" priority="538" operator="equal">
      <formula>$R$2</formula>
    </cfRule>
  </conditionalFormatting>
  <conditionalFormatting sqref="D25">
    <cfRule type="cellIs" dxfId="2128" priority="540" operator="equal">
      <formula>$Q$2</formula>
    </cfRule>
  </conditionalFormatting>
  <conditionalFormatting sqref="D25">
    <cfRule type="cellIs" dxfId="2127" priority="539" operator="equal">
      <formula>$P$2</formula>
    </cfRule>
  </conditionalFormatting>
  <conditionalFormatting sqref="D36:D39">
    <cfRule type="cellIs" dxfId="2126" priority="433" operator="equal">
      <formula>$AA$2</formula>
    </cfRule>
    <cfRule type="cellIs" dxfId="2125" priority="434" operator="equal">
      <formula>$Z$2</formula>
    </cfRule>
    <cfRule type="cellIs" dxfId="2124" priority="435" operator="equal">
      <formula>$Y$2</formula>
    </cfRule>
    <cfRule type="cellIs" dxfId="2123" priority="436" operator="equal">
      <formula>$X$2</formula>
    </cfRule>
    <cfRule type="cellIs" dxfId="2122" priority="437" operator="equal">
      <formula>$W$2</formula>
    </cfRule>
    <cfRule type="cellIs" dxfId="2121" priority="438" operator="equal">
      <formula>$V$2</formula>
    </cfRule>
    <cfRule type="cellIs" dxfId="2120" priority="439" operator="equal">
      <formula>$U$2</formula>
    </cfRule>
    <cfRule type="cellIs" dxfId="2119" priority="440" operator="equal">
      <formula>$T$2</formula>
    </cfRule>
    <cfRule type="cellIs" dxfId="2118" priority="441" operator="equal">
      <formula>$S$2</formula>
    </cfRule>
    <cfRule type="cellIs" dxfId="2117" priority="442" operator="equal">
      <formula>$R$2</formula>
    </cfRule>
  </conditionalFormatting>
  <conditionalFormatting sqref="D27">
    <cfRule type="cellIs" dxfId="2116" priority="528" operator="equal">
      <formula>$Q$2</formula>
    </cfRule>
  </conditionalFormatting>
  <conditionalFormatting sqref="D27">
    <cfRule type="cellIs" dxfId="2115" priority="517" operator="equal">
      <formula>$AA$2</formula>
    </cfRule>
    <cfRule type="cellIs" dxfId="2114" priority="518" operator="equal">
      <formula>$Z$2</formula>
    </cfRule>
    <cfRule type="cellIs" dxfId="2113" priority="519" operator="equal">
      <formula>$Y$2</formula>
    </cfRule>
    <cfRule type="cellIs" dxfId="2112" priority="520" operator="equal">
      <formula>$X$2</formula>
    </cfRule>
    <cfRule type="cellIs" dxfId="2111" priority="521" operator="equal">
      <formula>$W$2</formula>
    </cfRule>
    <cfRule type="cellIs" dxfId="2110" priority="522" operator="equal">
      <formula>$V$2</formula>
    </cfRule>
    <cfRule type="cellIs" dxfId="2109" priority="523" operator="equal">
      <formula>$U$2</formula>
    </cfRule>
    <cfRule type="cellIs" dxfId="2108" priority="524" operator="equal">
      <formula>$T$2</formula>
    </cfRule>
    <cfRule type="cellIs" dxfId="2107" priority="525" operator="equal">
      <formula>$S$2</formula>
    </cfRule>
    <cfRule type="cellIs" dxfId="2106" priority="526" operator="equal">
      <formula>$R$2</formula>
    </cfRule>
  </conditionalFormatting>
  <conditionalFormatting sqref="D27">
    <cfRule type="cellIs" dxfId="2105" priority="527" operator="equal">
      <formula>$P$2</formula>
    </cfRule>
  </conditionalFormatting>
  <conditionalFormatting sqref="D27">
    <cfRule type="cellIs" dxfId="2104" priority="516" operator="equal">
      <formula>$Q$2</formula>
    </cfRule>
  </conditionalFormatting>
  <conditionalFormatting sqref="D27">
    <cfRule type="cellIs" dxfId="2103" priority="505" operator="equal">
      <formula>$AA$2</formula>
    </cfRule>
    <cfRule type="cellIs" dxfId="2102" priority="506" operator="equal">
      <formula>$Z$2</formula>
    </cfRule>
    <cfRule type="cellIs" dxfId="2101" priority="507" operator="equal">
      <formula>$Y$2</formula>
    </cfRule>
    <cfRule type="cellIs" dxfId="2100" priority="508" operator="equal">
      <formula>$X$2</formula>
    </cfRule>
    <cfRule type="cellIs" dxfId="2099" priority="509" operator="equal">
      <formula>$W$2</formula>
    </cfRule>
    <cfRule type="cellIs" dxfId="2098" priority="510" operator="equal">
      <formula>$V$2</formula>
    </cfRule>
    <cfRule type="cellIs" dxfId="2097" priority="511" operator="equal">
      <formula>$U$2</formula>
    </cfRule>
    <cfRule type="cellIs" dxfId="2096" priority="512" operator="equal">
      <formula>$T$2</formula>
    </cfRule>
    <cfRule type="cellIs" dxfId="2095" priority="513" operator="equal">
      <formula>$S$2</formula>
    </cfRule>
    <cfRule type="cellIs" dxfId="2094" priority="514" operator="equal">
      <formula>$R$2</formula>
    </cfRule>
  </conditionalFormatting>
  <conditionalFormatting sqref="D27">
    <cfRule type="cellIs" dxfId="2093" priority="515" operator="equal">
      <formula>$P$2</formula>
    </cfRule>
  </conditionalFormatting>
  <conditionalFormatting sqref="D28">
    <cfRule type="cellIs" dxfId="2092" priority="504" operator="equal">
      <formula>$Q$2</formula>
    </cfRule>
  </conditionalFormatting>
  <conditionalFormatting sqref="D28">
    <cfRule type="cellIs" dxfId="2091" priority="493" operator="equal">
      <formula>$AA$2</formula>
    </cfRule>
    <cfRule type="cellIs" dxfId="2090" priority="494" operator="equal">
      <formula>$Z$2</formula>
    </cfRule>
    <cfRule type="cellIs" dxfId="2089" priority="495" operator="equal">
      <formula>$Y$2</formula>
    </cfRule>
    <cfRule type="cellIs" dxfId="2088" priority="496" operator="equal">
      <formula>$X$2</formula>
    </cfRule>
    <cfRule type="cellIs" dxfId="2087" priority="497" operator="equal">
      <formula>$W$2</formula>
    </cfRule>
    <cfRule type="cellIs" dxfId="2086" priority="498" operator="equal">
      <formula>$V$2</formula>
    </cfRule>
    <cfRule type="cellIs" dxfId="2085" priority="499" operator="equal">
      <formula>$U$2</formula>
    </cfRule>
    <cfRule type="cellIs" dxfId="2084" priority="500" operator="equal">
      <formula>$T$2</formula>
    </cfRule>
    <cfRule type="cellIs" dxfId="2083" priority="501" operator="equal">
      <formula>$S$2</formula>
    </cfRule>
    <cfRule type="cellIs" dxfId="2082" priority="502" operator="equal">
      <formula>$R$2</formula>
    </cfRule>
  </conditionalFormatting>
  <conditionalFormatting sqref="D28">
    <cfRule type="cellIs" dxfId="2081" priority="503" operator="equal">
      <formula>$P$2</formula>
    </cfRule>
  </conditionalFormatting>
  <conditionalFormatting sqref="D28">
    <cfRule type="cellIs" dxfId="2080" priority="492" operator="equal">
      <formula>$Q$2</formula>
    </cfRule>
  </conditionalFormatting>
  <conditionalFormatting sqref="D28">
    <cfRule type="cellIs" dxfId="2079" priority="481" operator="equal">
      <formula>$AA$2</formula>
    </cfRule>
    <cfRule type="cellIs" dxfId="2078" priority="482" operator="equal">
      <formula>$Z$2</formula>
    </cfRule>
    <cfRule type="cellIs" dxfId="2077" priority="483" operator="equal">
      <formula>$Y$2</formula>
    </cfRule>
    <cfRule type="cellIs" dxfId="2076" priority="484" operator="equal">
      <formula>$X$2</formula>
    </cfRule>
    <cfRule type="cellIs" dxfId="2075" priority="485" operator="equal">
      <formula>$W$2</formula>
    </cfRule>
    <cfRule type="cellIs" dxfId="2074" priority="486" operator="equal">
      <formula>$V$2</formula>
    </cfRule>
    <cfRule type="cellIs" dxfId="2073" priority="487" operator="equal">
      <formula>$U$2</formula>
    </cfRule>
    <cfRule type="cellIs" dxfId="2072" priority="488" operator="equal">
      <formula>$T$2</formula>
    </cfRule>
    <cfRule type="cellIs" dxfId="2071" priority="489" operator="equal">
      <formula>$S$2</formula>
    </cfRule>
    <cfRule type="cellIs" dxfId="2070" priority="490" operator="equal">
      <formula>$R$2</formula>
    </cfRule>
  </conditionalFormatting>
  <conditionalFormatting sqref="D28">
    <cfRule type="cellIs" dxfId="2069" priority="491" operator="equal">
      <formula>$P$2</formula>
    </cfRule>
  </conditionalFormatting>
  <conditionalFormatting sqref="D29:D35">
    <cfRule type="cellIs" dxfId="2068" priority="480" operator="equal">
      <formula>$Q$2</formula>
    </cfRule>
  </conditionalFormatting>
  <conditionalFormatting sqref="D29:D35">
    <cfRule type="cellIs" dxfId="2067" priority="469" operator="equal">
      <formula>$AA$2</formula>
    </cfRule>
    <cfRule type="cellIs" dxfId="2066" priority="470" operator="equal">
      <formula>$Z$2</formula>
    </cfRule>
    <cfRule type="cellIs" dxfId="2065" priority="471" operator="equal">
      <formula>$Y$2</formula>
    </cfRule>
    <cfRule type="cellIs" dxfId="2064" priority="472" operator="equal">
      <formula>$X$2</formula>
    </cfRule>
    <cfRule type="cellIs" dxfId="2063" priority="473" operator="equal">
      <formula>$W$2</formula>
    </cfRule>
    <cfRule type="cellIs" dxfId="2062" priority="474" operator="equal">
      <formula>$V$2</formula>
    </cfRule>
    <cfRule type="cellIs" dxfId="2061" priority="475" operator="equal">
      <formula>$U$2</formula>
    </cfRule>
    <cfRule type="cellIs" dxfId="2060" priority="476" operator="equal">
      <formula>$T$2</formula>
    </cfRule>
    <cfRule type="cellIs" dxfId="2059" priority="477" operator="equal">
      <formula>$S$2</formula>
    </cfRule>
    <cfRule type="cellIs" dxfId="2058" priority="478" operator="equal">
      <formula>$R$2</formula>
    </cfRule>
  </conditionalFormatting>
  <conditionalFormatting sqref="D29:D35">
    <cfRule type="cellIs" dxfId="2057" priority="479" operator="equal">
      <formula>$P$2</formula>
    </cfRule>
  </conditionalFormatting>
  <conditionalFormatting sqref="D29:D35">
    <cfRule type="cellIs" dxfId="2056" priority="468" operator="equal">
      <formula>$Q$2</formula>
    </cfRule>
  </conditionalFormatting>
  <conditionalFormatting sqref="D29:D35">
    <cfRule type="cellIs" dxfId="2055" priority="457" operator="equal">
      <formula>$AA$2</formula>
    </cfRule>
    <cfRule type="cellIs" dxfId="2054" priority="458" operator="equal">
      <formula>$Z$2</formula>
    </cfRule>
    <cfRule type="cellIs" dxfId="2053" priority="459" operator="equal">
      <formula>$Y$2</formula>
    </cfRule>
    <cfRule type="cellIs" dxfId="2052" priority="460" operator="equal">
      <formula>$X$2</formula>
    </cfRule>
    <cfRule type="cellIs" dxfId="2051" priority="461" operator="equal">
      <formula>$W$2</formula>
    </cfRule>
    <cfRule type="cellIs" dxfId="2050" priority="462" operator="equal">
      <formula>$V$2</formula>
    </cfRule>
    <cfRule type="cellIs" dxfId="2049" priority="463" operator="equal">
      <formula>$U$2</formula>
    </cfRule>
    <cfRule type="cellIs" dxfId="2048" priority="464" operator="equal">
      <formula>$T$2</formula>
    </cfRule>
    <cfRule type="cellIs" dxfId="2047" priority="465" operator="equal">
      <formula>$S$2</formula>
    </cfRule>
    <cfRule type="cellIs" dxfId="2046" priority="466" operator="equal">
      <formula>$R$2</formula>
    </cfRule>
  </conditionalFormatting>
  <conditionalFormatting sqref="D29:D35">
    <cfRule type="cellIs" dxfId="2045" priority="467" operator="equal">
      <formula>$P$2</formula>
    </cfRule>
  </conditionalFormatting>
  <conditionalFormatting sqref="D36:D39">
    <cfRule type="cellIs" dxfId="2044" priority="456" operator="equal">
      <formula>$Q$2</formula>
    </cfRule>
  </conditionalFormatting>
  <conditionalFormatting sqref="D36:D39">
    <cfRule type="cellIs" dxfId="2043" priority="445" operator="equal">
      <formula>$AA$2</formula>
    </cfRule>
    <cfRule type="cellIs" dxfId="2042" priority="446" operator="equal">
      <formula>$Z$2</formula>
    </cfRule>
    <cfRule type="cellIs" dxfId="2041" priority="447" operator="equal">
      <formula>$Y$2</formula>
    </cfRule>
    <cfRule type="cellIs" dxfId="2040" priority="448" operator="equal">
      <formula>$X$2</formula>
    </cfRule>
    <cfRule type="cellIs" dxfId="2039" priority="449" operator="equal">
      <formula>$W$2</formula>
    </cfRule>
    <cfRule type="cellIs" dxfId="2038" priority="450" operator="equal">
      <formula>$V$2</formula>
    </cfRule>
    <cfRule type="cellIs" dxfId="2037" priority="451" operator="equal">
      <formula>$U$2</formula>
    </cfRule>
    <cfRule type="cellIs" dxfId="2036" priority="452" operator="equal">
      <formula>$T$2</formula>
    </cfRule>
    <cfRule type="cellIs" dxfId="2035" priority="453" operator="equal">
      <formula>$S$2</formula>
    </cfRule>
    <cfRule type="cellIs" dxfId="2034" priority="454" operator="equal">
      <formula>$R$2</formula>
    </cfRule>
  </conditionalFormatting>
  <conditionalFormatting sqref="D36:D39">
    <cfRule type="cellIs" dxfId="2033" priority="455" operator="equal">
      <formula>$P$2</formula>
    </cfRule>
  </conditionalFormatting>
  <conditionalFormatting sqref="D36:D39">
    <cfRule type="cellIs" dxfId="2032" priority="444" operator="equal">
      <formula>$Q$2</formula>
    </cfRule>
  </conditionalFormatting>
  <conditionalFormatting sqref="D36:D39">
    <cfRule type="cellIs" dxfId="2031" priority="443" operator="equal">
      <formula>$P$2</formula>
    </cfRule>
  </conditionalFormatting>
  <conditionalFormatting sqref="D40">
    <cfRule type="cellIs" dxfId="2030" priority="409" operator="equal">
      <formula>$AA$2</formula>
    </cfRule>
    <cfRule type="cellIs" dxfId="2029" priority="410" operator="equal">
      <formula>$Z$2</formula>
    </cfRule>
    <cfRule type="cellIs" dxfId="2028" priority="411" operator="equal">
      <formula>$Y$2</formula>
    </cfRule>
    <cfRule type="cellIs" dxfId="2027" priority="412" operator="equal">
      <formula>$X$2</formula>
    </cfRule>
    <cfRule type="cellIs" dxfId="2026" priority="413" operator="equal">
      <formula>$W$2</formula>
    </cfRule>
    <cfRule type="cellIs" dxfId="2025" priority="414" operator="equal">
      <formula>$V$2</formula>
    </cfRule>
    <cfRule type="cellIs" dxfId="2024" priority="415" operator="equal">
      <formula>$U$2</formula>
    </cfRule>
    <cfRule type="cellIs" dxfId="2023" priority="416" operator="equal">
      <formula>$T$2</formula>
    </cfRule>
    <cfRule type="cellIs" dxfId="2022" priority="417" operator="equal">
      <formula>$S$2</formula>
    </cfRule>
    <cfRule type="cellIs" dxfId="2021" priority="418" operator="equal">
      <formula>$R$2</formula>
    </cfRule>
  </conditionalFormatting>
  <conditionalFormatting sqref="D40">
    <cfRule type="cellIs" dxfId="2020" priority="432" operator="equal">
      <formula>$Q$2</formula>
    </cfRule>
  </conditionalFormatting>
  <conditionalFormatting sqref="D40">
    <cfRule type="cellIs" dxfId="2019" priority="421" operator="equal">
      <formula>$AA$2</formula>
    </cfRule>
    <cfRule type="cellIs" dxfId="2018" priority="422" operator="equal">
      <formula>$Z$2</formula>
    </cfRule>
    <cfRule type="cellIs" dxfId="2017" priority="423" operator="equal">
      <formula>$Y$2</formula>
    </cfRule>
    <cfRule type="cellIs" dxfId="2016" priority="424" operator="equal">
      <formula>$X$2</formula>
    </cfRule>
    <cfRule type="cellIs" dxfId="2015" priority="425" operator="equal">
      <formula>$W$2</formula>
    </cfRule>
    <cfRule type="cellIs" dxfId="2014" priority="426" operator="equal">
      <formula>$V$2</formula>
    </cfRule>
    <cfRule type="cellIs" dxfId="2013" priority="427" operator="equal">
      <formula>$U$2</formula>
    </cfRule>
    <cfRule type="cellIs" dxfId="2012" priority="428" operator="equal">
      <formula>$T$2</formula>
    </cfRule>
    <cfRule type="cellIs" dxfId="2011" priority="429" operator="equal">
      <formula>$S$2</formula>
    </cfRule>
    <cfRule type="cellIs" dxfId="2010" priority="430" operator="equal">
      <formula>$R$2</formula>
    </cfRule>
  </conditionalFormatting>
  <conditionalFormatting sqref="D40">
    <cfRule type="cellIs" dxfId="2009" priority="431" operator="equal">
      <formula>$P$2</formula>
    </cfRule>
  </conditionalFormatting>
  <conditionalFormatting sqref="D40">
    <cfRule type="cellIs" dxfId="2008" priority="420" operator="equal">
      <formula>$Q$2</formula>
    </cfRule>
  </conditionalFormatting>
  <conditionalFormatting sqref="D40">
    <cfRule type="cellIs" dxfId="2007" priority="419" operator="equal">
      <formula>$P$2</formula>
    </cfRule>
  </conditionalFormatting>
  <conditionalFormatting sqref="D41">
    <cfRule type="cellIs" dxfId="2006" priority="385" operator="equal">
      <formula>$AA$2</formula>
    </cfRule>
    <cfRule type="cellIs" dxfId="2005" priority="386" operator="equal">
      <formula>$Z$2</formula>
    </cfRule>
    <cfRule type="cellIs" dxfId="2004" priority="387" operator="equal">
      <formula>$Y$2</formula>
    </cfRule>
    <cfRule type="cellIs" dxfId="2003" priority="388" operator="equal">
      <formula>$X$2</formula>
    </cfRule>
    <cfRule type="cellIs" dxfId="2002" priority="389" operator="equal">
      <formula>$W$2</formula>
    </cfRule>
    <cfRule type="cellIs" dxfId="2001" priority="390" operator="equal">
      <formula>$V$2</formula>
    </cfRule>
    <cfRule type="cellIs" dxfId="2000" priority="391" operator="equal">
      <formula>$U$2</formula>
    </cfRule>
    <cfRule type="cellIs" dxfId="1999" priority="392" operator="equal">
      <formula>$T$2</formula>
    </cfRule>
    <cfRule type="cellIs" dxfId="1998" priority="393" operator="equal">
      <formula>$S$2</formula>
    </cfRule>
    <cfRule type="cellIs" dxfId="1997" priority="394" operator="equal">
      <formula>$R$2</formula>
    </cfRule>
  </conditionalFormatting>
  <conditionalFormatting sqref="D41">
    <cfRule type="cellIs" dxfId="1996" priority="408" operator="equal">
      <formula>$Q$2</formula>
    </cfRule>
  </conditionalFormatting>
  <conditionalFormatting sqref="D41">
    <cfRule type="cellIs" dxfId="1995" priority="397" operator="equal">
      <formula>$AA$2</formula>
    </cfRule>
    <cfRule type="cellIs" dxfId="1994" priority="398" operator="equal">
      <formula>$Z$2</formula>
    </cfRule>
    <cfRule type="cellIs" dxfId="1993" priority="399" operator="equal">
      <formula>$Y$2</formula>
    </cfRule>
    <cfRule type="cellIs" dxfId="1992" priority="400" operator="equal">
      <formula>$X$2</formula>
    </cfRule>
    <cfRule type="cellIs" dxfId="1991" priority="401" operator="equal">
      <formula>$W$2</formula>
    </cfRule>
    <cfRule type="cellIs" dxfId="1990" priority="402" operator="equal">
      <formula>$V$2</formula>
    </cfRule>
    <cfRule type="cellIs" dxfId="1989" priority="403" operator="equal">
      <formula>$U$2</formula>
    </cfRule>
    <cfRule type="cellIs" dxfId="1988" priority="404" operator="equal">
      <formula>$T$2</formula>
    </cfRule>
    <cfRule type="cellIs" dxfId="1987" priority="405" operator="equal">
      <formula>$S$2</formula>
    </cfRule>
    <cfRule type="cellIs" dxfId="1986" priority="406" operator="equal">
      <formula>$R$2</formula>
    </cfRule>
  </conditionalFormatting>
  <conditionalFormatting sqref="D41">
    <cfRule type="cellIs" dxfId="1985" priority="407" operator="equal">
      <formula>$P$2</formula>
    </cfRule>
  </conditionalFormatting>
  <conditionalFormatting sqref="D41">
    <cfRule type="cellIs" dxfId="1984" priority="396" operator="equal">
      <formula>$Q$2</formula>
    </cfRule>
  </conditionalFormatting>
  <conditionalFormatting sqref="D41">
    <cfRule type="cellIs" dxfId="1983" priority="395" operator="equal">
      <formula>$P$2</formula>
    </cfRule>
  </conditionalFormatting>
  <conditionalFormatting sqref="D42">
    <cfRule type="cellIs" dxfId="1982" priority="361" operator="equal">
      <formula>$AA$2</formula>
    </cfRule>
    <cfRule type="cellIs" dxfId="1981" priority="362" operator="equal">
      <formula>$Z$2</formula>
    </cfRule>
    <cfRule type="cellIs" dxfId="1980" priority="363" operator="equal">
      <formula>$Y$2</formula>
    </cfRule>
    <cfRule type="cellIs" dxfId="1979" priority="364" operator="equal">
      <formula>$X$2</formula>
    </cfRule>
    <cfRule type="cellIs" dxfId="1978" priority="365" operator="equal">
      <formula>$W$2</formula>
    </cfRule>
    <cfRule type="cellIs" dxfId="1977" priority="366" operator="equal">
      <formula>$V$2</formula>
    </cfRule>
    <cfRule type="cellIs" dxfId="1976" priority="367" operator="equal">
      <formula>$U$2</formula>
    </cfRule>
    <cfRule type="cellIs" dxfId="1975" priority="368" operator="equal">
      <formula>$T$2</formula>
    </cfRule>
    <cfRule type="cellIs" dxfId="1974" priority="369" operator="equal">
      <formula>$S$2</formula>
    </cfRule>
    <cfRule type="cellIs" dxfId="1973" priority="370" operator="equal">
      <formula>$R$2</formula>
    </cfRule>
  </conditionalFormatting>
  <conditionalFormatting sqref="D42">
    <cfRule type="cellIs" dxfId="1972" priority="384" operator="equal">
      <formula>$Q$2</formula>
    </cfRule>
  </conditionalFormatting>
  <conditionalFormatting sqref="D42">
    <cfRule type="cellIs" dxfId="1971" priority="373" operator="equal">
      <formula>$AA$2</formula>
    </cfRule>
    <cfRule type="cellIs" dxfId="1970" priority="374" operator="equal">
      <formula>$Z$2</formula>
    </cfRule>
    <cfRule type="cellIs" dxfId="1969" priority="375" operator="equal">
      <formula>$Y$2</formula>
    </cfRule>
    <cfRule type="cellIs" dxfId="1968" priority="376" operator="equal">
      <formula>$X$2</formula>
    </cfRule>
    <cfRule type="cellIs" dxfId="1967" priority="377" operator="equal">
      <formula>$W$2</formula>
    </cfRule>
    <cfRule type="cellIs" dxfId="1966" priority="378" operator="equal">
      <formula>$V$2</formula>
    </cfRule>
    <cfRule type="cellIs" dxfId="1965" priority="379" operator="equal">
      <formula>$U$2</formula>
    </cfRule>
    <cfRule type="cellIs" dxfId="1964" priority="380" operator="equal">
      <formula>$T$2</formula>
    </cfRule>
    <cfRule type="cellIs" dxfId="1963" priority="381" operator="equal">
      <formula>$S$2</formula>
    </cfRule>
    <cfRule type="cellIs" dxfId="1962" priority="382" operator="equal">
      <formula>$R$2</formula>
    </cfRule>
  </conditionalFormatting>
  <conditionalFormatting sqref="D42">
    <cfRule type="cellIs" dxfId="1961" priority="383" operator="equal">
      <formula>$P$2</formula>
    </cfRule>
  </conditionalFormatting>
  <conditionalFormatting sqref="D42">
    <cfRule type="cellIs" dxfId="1960" priority="372" operator="equal">
      <formula>$Q$2</formula>
    </cfRule>
  </conditionalFormatting>
  <conditionalFormatting sqref="D42">
    <cfRule type="cellIs" dxfId="1959" priority="371" operator="equal">
      <formula>$P$2</formula>
    </cfRule>
  </conditionalFormatting>
  <conditionalFormatting sqref="D43">
    <cfRule type="cellIs" dxfId="1958" priority="313" operator="equal">
      <formula>$AA$2</formula>
    </cfRule>
    <cfRule type="cellIs" dxfId="1957" priority="314" operator="equal">
      <formula>$Z$2</formula>
    </cfRule>
    <cfRule type="cellIs" dxfId="1956" priority="315" operator="equal">
      <formula>$Y$2</formula>
    </cfRule>
    <cfRule type="cellIs" dxfId="1955" priority="316" operator="equal">
      <formula>$X$2</formula>
    </cfRule>
    <cfRule type="cellIs" dxfId="1954" priority="317" operator="equal">
      <formula>$W$2</formula>
    </cfRule>
    <cfRule type="cellIs" dxfId="1953" priority="318" operator="equal">
      <formula>$V$2</formula>
    </cfRule>
    <cfRule type="cellIs" dxfId="1952" priority="319" operator="equal">
      <formula>$U$2</formula>
    </cfRule>
    <cfRule type="cellIs" dxfId="1951" priority="320" operator="equal">
      <formula>$T$2</formula>
    </cfRule>
    <cfRule type="cellIs" dxfId="1950" priority="321" operator="equal">
      <formula>$S$2</formula>
    </cfRule>
    <cfRule type="cellIs" dxfId="1949" priority="322" operator="equal">
      <formula>$R$2</formula>
    </cfRule>
  </conditionalFormatting>
  <conditionalFormatting sqref="D43">
    <cfRule type="cellIs" dxfId="1948" priority="336" operator="equal">
      <formula>$Q$2</formula>
    </cfRule>
  </conditionalFormatting>
  <conditionalFormatting sqref="D43">
    <cfRule type="cellIs" dxfId="1947" priority="325" operator="equal">
      <formula>$AA$2</formula>
    </cfRule>
    <cfRule type="cellIs" dxfId="1946" priority="326" operator="equal">
      <formula>$Z$2</formula>
    </cfRule>
    <cfRule type="cellIs" dxfId="1945" priority="327" operator="equal">
      <formula>$Y$2</formula>
    </cfRule>
    <cfRule type="cellIs" dxfId="1944" priority="328" operator="equal">
      <formula>$X$2</formula>
    </cfRule>
    <cfRule type="cellIs" dxfId="1943" priority="329" operator="equal">
      <formula>$W$2</formula>
    </cfRule>
    <cfRule type="cellIs" dxfId="1942" priority="330" operator="equal">
      <formula>$V$2</formula>
    </cfRule>
    <cfRule type="cellIs" dxfId="1941" priority="331" operator="equal">
      <formula>$U$2</formula>
    </cfRule>
    <cfRule type="cellIs" dxfId="1940" priority="332" operator="equal">
      <formula>$T$2</formula>
    </cfRule>
    <cfRule type="cellIs" dxfId="1939" priority="333" operator="equal">
      <formula>$S$2</formula>
    </cfRule>
    <cfRule type="cellIs" dxfId="1938" priority="334" operator="equal">
      <formula>$R$2</formula>
    </cfRule>
  </conditionalFormatting>
  <conditionalFormatting sqref="D43">
    <cfRule type="cellIs" dxfId="1937" priority="335" operator="equal">
      <formula>$P$2</formula>
    </cfRule>
  </conditionalFormatting>
  <conditionalFormatting sqref="D43">
    <cfRule type="cellIs" dxfId="1936" priority="324" operator="equal">
      <formula>$Q$2</formula>
    </cfRule>
  </conditionalFormatting>
  <conditionalFormatting sqref="D43">
    <cfRule type="cellIs" dxfId="1935" priority="323" operator="equal">
      <formula>$P$2</formula>
    </cfRule>
  </conditionalFormatting>
  <conditionalFormatting sqref="D44">
    <cfRule type="cellIs" dxfId="1934" priority="312" operator="equal">
      <formula>$Q$2</formula>
    </cfRule>
  </conditionalFormatting>
  <conditionalFormatting sqref="D44">
    <cfRule type="cellIs" dxfId="1933" priority="301" operator="equal">
      <formula>$AA$2</formula>
    </cfRule>
    <cfRule type="cellIs" dxfId="1932" priority="302" operator="equal">
      <formula>$Z$2</formula>
    </cfRule>
    <cfRule type="cellIs" dxfId="1931" priority="303" operator="equal">
      <formula>$Y$2</formula>
    </cfRule>
    <cfRule type="cellIs" dxfId="1930" priority="304" operator="equal">
      <formula>$X$2</formula>
    </cfRule>
    <cfRule type="cellIs" dxfId="1929" priority="305" operator="equal">
      <formula>$W$2</formula>
    </cfRule>
    <cfRule type="cellIs" dxfId="1928" priority="306" operator="equal">
      <formula>$V$2</formula>
    </cfRule>
    <cfRule type="cellIs" dxfId="1927" priority="307" operator="equal">
      <formula>$U$2</formula>
    </cfRule>
    <cfRule type="cellIs" dxfId="1926" priority="308" operator="equal">
      <formula>$T$2</formula>
    </cfRule>
    <cfRule type="cellIs" dxfId="1925" priority="309" operator="equal">
      <formula>$S$2</formula>
    </cfRule>
    <cfRule type="cellIs" dxfId="1924" priority="310" operator="equal">
      <formula>$R$2</formula>
    </cfRule>
  </conditionalFormatting>
  <conditionalFormatting sqref="D44">
    <cfRule type="cellIs" dxfId="1923" priority="311" operator="equal">
      <formula>$P$2</formula>
    </cfRule>
  </conditionalFormatting>
  <conditionalFormatting sqref="D44">
    <cfRule type="cellIs" dxfId="1922" priority="300" operator="equal">
      <formula>$Q$2</formula>
    </cfRule>
  </conditionalFormatting>
  <conditionalFormatting sqref="D44">
    <cfRule type="cellIs" dxfId="1921" priority="289" operator="equal">
      <formula>$AA$2</formula>
    </cfRule>
    <cfRule type="cellIs" dxfId="1920" priority="290" operator="equal">
      <formula>$Z$2</formula>
    </cfRule>
    <cfRule type="cellIs" dxfId="1919" priority="291" operator="equal">
      <formula>$Y$2</formula>
    </cfRule>
    <cfRule type="cellIs" dxfId="1918" priority="292" operator="equal">
      <formula>$X$2</formula>
    </cfRule>
    <cfRule type="cellIs" dxfId="1917" priority="293" operator="equal">
      <formula>$W$2</formula>
    </cfRule>
    <cfRule type="cellIs" dxfId="1916" priority="294" operator="equal">
      <formula>$V$2</formula>
    </cfRule>
    <cfRule type="cellIs" dxfId="1915" priority="295" operator="equal">
      <formula>$U$2</formula>
    </cfRule>
    <cfRule type="cellIs" dxfId="1914" priority="296" operator="equal">
      <formula>$T$2</formula>
    </cfRule>
    <cfRule type="cellIs" dxfId="1913" priority="297" operator="equal">
      <formula>$S$2</formula>
    </cfRule>
    <cfRule type="cellIs" dxfId="1912" priority="298" operator="equal">
      <formula>$R$2</formula>
    </cfRule>
  </conditionalFormatting>
  <conditionalFormatting sqref="D44">
    <cfRule type="cellIs" dxfId="1911" priority="299" operator="equal">
      <formula>$P$2</formula>
    </cfRule>
  </conditionalFormatting>
  <conditionalFormatting sqref="D45:D53">
    <cfRule type="cellIs" dxfId="1910" priority="288" operator="equal">
      <formula>$Q$2</formula>
    </cfRule>
  </conditionalFormatting>
  <conditionalFormatting sqref="D45:D53">
    <cfRule type="cellIs" dxfId="1909" priority="277" operator="equal">
      <formula>$AA$2</formula>
    </cfRule>
    <cfRule type="cellIs" dxfId="1908" priority="278" operator="equal">
      <formula>$Z$2</formula>
    </cfRule>
    <cfRule type="cellIs" dxfId="1907" priority="279" operator="equal">
      <formula>$Y$2</formula>
    </cfRule>
    <cfRule type="cellIs" dxfId="1906" priority="280" operator="equal">
      <formula>$X$2</formula>
    </cfRule>
    <cfRule type="cellIs" dxfId="1905" priority="281" operator="equal">
      <formula>$W$2</formula>
    </cfRule>
    <cfRule type="cellIs" dxfId="1904" priority="282" operator="equal">
      <formula>$V$2</formula>
    </cfRule>
    <cfRule type="cellIs" dxfId="1903" priority="283" operator="equal">
      <formula>$U$2</formula>
    </cfRule>
    <cfRule type="cellIs" dxfId="1902" priority="284" operator="equal">
      <formula>$T$2</formula>
    </cfRule>
    <cfRule type="cellIs" dxfId="1901" priority="285" operator="equal">
      <formula>$S$2</formula>
    </cfRule>
    <cfRule type="cellIs" dxfId="1900" priority="286" operator="equal">
      <formula>$R$2</formula>
    </cfRule>
  </conditionalFormatting>
  <conditionalFormatting sqref="D45:D53">
    <cfRule type="cellIs" dxfId="1899" priority="287" operator="equal">
      <formula>$P$2</formula>
    </cfRule>
  </conditionalFormatting>
  <conditionalFormatting sqref="D45:D53">
    <cfRule type="cellIs" dxfId="1898" priority="276" operator="equal">
      <formula>$Q$2</formula>
    </cfRule>
  </conditionalFormatting>
  <conditionalFormatting sqref="D45:D53">
    <cfRule type="cellIs" dxfId="1897" priority="265" operator="equal">
      <formula>$AA$2</formula>
    </cfRule>
    <cfRule type="cellIs" dxfId="1896" priority="266" operator="equal">
      <formula>$Z$2</formula>
    </cfRule>
    <cfRule type="cellIs" dxfId="1895" priority="267" operator="equal">
      <formula>$Y$2</formula>
    </cfRule>
    <cfRule type="cellIs" dxfId="1894" priority="268" operator="equal">
      <formula>$X$2</formula>
    </cfRule>
    <cfRule type="cellIs" dxfId="1893" priority="269" operator="equal">
      <formula>$W$2</formula>
    </cfRule>
    <cfRule type="cellIs" dxfId="1892" priority="270" operator="equal">
      <formula>$V$2</formula>
    </cfRule>
    <cfRule type="cellIs" dxfId="1891" priority="271" operator="equal">
      <formula>$U$2</formula>
    </cfRule>
    <cfRule type="cellIs" dxfId="1890" priority="272" operator="equal">
      <formula>$T$2</formula>
    </cfRule>
    <cfRule type="cellIs" dxfId="1889" priority="273" operator="equal">
      <formula>$S$2</formula>
    </cfRule>
    <cfRule type="cellIs" dxfId="1888" priority="274" operator="equal">
      <formula>$R$2</formula>
    </cfRule>
  </conditionalFormatting>
  <conditionalFormatting sqref="D45:D53">
    <cfRule type="cellIs" dxfId="1887" priority="275" operator="equal">
      <formula>$P$2</formula>
    </cfRule>
  </conditionalFormatting>
  <conditionalFormatting sqref="D54">
    <cfRule type="cellIs" dxfId="1886" priority="264" operator="equal">
      <formula>$Q$2</formula>
    </cfRule>
  </conditionalFormatting>
  <conditionalFormatting sqref="D54">
    <cfRule type="cellIs" dxfId="1885" priority="253" operator="equal">
      <formula>$AA$2</formula>
    </cfRule>
    <cfRule type="cellIs" dxfId="1884" priority="254" operator="equal">
      <formula>$Z$2</formula>
    </cfRule>
    <cfRule type="cellIs" dxfId="1883" priority="255" operator="equal">
      <formula>$Y$2</formula>
    </cfRule>
    <cfRule type="cellIs" dxfId="1882" priority="256" operator="equal">
      <formula>$X$2</formula>
    </cfRule>
    <cfRule type="cellIs" dxfId="1881" priority="257" operator="equal">
      <formula>$W$2</formula>
    </cfRule>
    <cfRule type="cellIs" dxfId="1880" priority="258" operator="equal">
      <formula>$V$2</formula>
    </cfRule>
    <cfRule type="cellIs" dxfId="1879" priority="259" operator="equal">
      <formula>$U$2</formula>
    </cfRule>
    <cfRule type="cellIs" dxfId="1878" priority="260" operator="equal">
      <formula>$T$2</formula>
    </cfRule>
    <cfRule type="cellIs" dxfId="1877" priority="261" operator="equal">
      <formula>$S$2</formula>
    </cfRule>
    <cfRule type="cellIs" dxfId="1876" priority="262" operator="equal">
      <formula>$R$2</formula>
    </cfRule>
  </conditionalFormatting>
  <conditionalFormatting sqref="D54">
    <cfRule type="cellIs" dxfId="1875" priority="263" operator="equal">
      <formula>$P$2</formula>
    </cfRule>
  </conditionalFormatting>
  <conditionalFormatting sqref="D54">
    <cfRule type="cellIs" dxfId="1874" priority="252" operator="equal">
      <formula>$Q$2</formula>
    </cfRule>
  </conditionalFormatting>
  <conditionalFormatting sqref="D54">
    <cfRule type="cellIs" dxfId="1873" priority="241" operator="equal">
      <formula>$AA$2</formula>
    </cfRule>
    <cfRule type="cellIs" dxfId="1872" priority="242" operator="equal">
      <formula>$Z$2</formula>
    </cfRule>
    <cfRule type="cellIs" dxfId="1871" priority="243" operator="equal">
      <formula>$Y$2</formula>
    </cfRule>
    <cfRule type="cellIs" dxfId="1870" priority="244" operator="equal">
      <formula>$X$2</formula>
    </cfRule>
    <cfRule type="cellIs" dxfId="1869" priority="245" operator="equal">
      <formula>$W$2</formula>
    </cfRule>
    <cfRule type="cellIs" dxfId="1868" priority="246" operator="equal">
      <formula>$V$2</formula>
    </cfRule>
    <cfRule type="cellIs" dxfId="1867" priority="247" operator="equal">
      <formula>$U$2</formula>
    </cfRule>
    <cfRule type="cellIs" dxfId="1866" priority="248" operator="equal">
      <formula>$T$2</formula>
    </cfRule>
    <cfRule type="cellIs" dxfId="1865" priority="249" operator="equal">
      <formula>$S$2</formula>
    </cfRule>
    <cfRule type="cellIs" dxfId="1864" priority="250" operator="equal">
      <formula>$R$2</formula>
    </cfRule>
  </conditionalFormatting>
  <conditionalFormatting sqref="D54">
    <cfRule type="cellIs" dxfId="1863" priority="251" operator="equal">
      <formula>$P$2</formula>
    </cfRule>
  </conditionalFormatting>
  <conditionalFormatting sqref="D55">
    <cfRule type="cellIs" dxfId="1862" priority="240" operator="equal">
      <formula>$Q$2</formula>
    </cfRule>
  </conditionalFormatting>
  <conditionalFormatting sqref="D55">
    <cfRule type="cellIs" dxfId="1861" priority="229" operator="equal">
      <formula>$AA$2</formula>
    </cfRule>
    <cfRule type="cellIs" dxfId="1860" priority="230" operator="equal">
      <formula>$Z$2</formula>
    </cfRule>
    <cfRule type="cellIs" dxfId="1859" priority="231" operator="equal">
      <formula>$Y$2</formula>
    </cfRule>
    <cfRule type="cellIs" dxfId="1858" priority="232" operator="equal">
      <formula>$X$2</formula>
    </cfRule>
    <cfRule type="cellIs" dxfId="1857" priority="233" operator="equal">
      <formula>$W$2</formula>
    </cfRule>
    <cfRule type="cellIs" dxfId="1856" priority="234" operator="equal">
      <formula>$V$2</formula>
    </cfRule>
    <cfRule type="cellIs" dxfId="1855" priority="235" operator="equal">
      <formula>$U$2</formula>
    </cfRule>
    <cfRule type="cellIs" dxfId="1854" priority="236" operator="equal">
      <formula>$T$2</formula>
    </cfRule>
    <cfRule type="cellIs" dxfId="1853" priority="237" operator="equal">
      <formula>$S$2</formula>
    </cfRule>
    <cfRule type="cellIs" dxfId="1852" priority="238" operator="equal">
      <formula>$R$2</formula>
    </cfRule>
  </conditionalFormatting>
  <conditionalFormatting sqref="D55">
    <cfRule type="cellIs" dxfId="1851" priority="239" operator="equal">
      <formula>$P$2</formula>
    </cfRule>
  </conditionalFormatting>
  <conditionalFormatting sqref="D55">
    <cfRule type="cellIs" dxfId="1850" priority="228" operator="equal">
      <formula>$Q$2</formula>
    </cfRule>
  </conditionalFormatting>
  <conditionalFormatting sqref="D55">
    <cfRule type="cellIs" dxfId="1849" priority="217" operator="equal">
      <formula>$AA$2</formula>
    </cfRule>
    <cfRule type="cellIs" dxfId="1848" priority="218" operator="equal">
      <formula>$Z$2</formula>
    </cfRule>
    <cfRule type="cellIs" dxfId="1847" priority="219" operator="equal">
      <formula>$Y$2</formula>
    </cfRule>
    <cfRule type="cellIs" dxfId="1846" priority="220" operator="equal">
      <formula>$X$2</formula>
    </cfRule>
    <cfRule type="cellIs" dxfId="1845" priority="221" operator="equal">
      <formula>$W$2</formula>
    </cfRule>
    <cfRule type="cellIs" dxfId="1844" priority="222" operator="equal">
      <formula>$V$2</formula>
    </cfRule>
    <cfRule type="cellIs" dxfId="1843" priority="223" operator="equal">
      <formula>$U$2</formula>
    </cfRule>
    <cfRule type="cellIs" dxfId="1842" priority="224" operator="equal">
      <formula>$T$2</formula>
    </cfRule>
    <cfRule type="cellIs" dxfId="1841" priority="225" operator="equal">
      <formula>$S$2</formula>
    </cfRule>
    <cfRule type="cellIs" dxfId="1840" priority="226" operator="equal">
      <formula>$R$2</formula>
    </cfRule>
  </conditionalFormatting>
  <conditionalFormatting sqref="D55">
    <cfRule type="cellIs" dxfId="1839" priority="227" operator="equal">
      <formula>$P$2</formula>
    </cfRule>
  </conditionalFormatting>
  <conditionalFormatting sqref="D56">
    <cfRule type="cellIs" dxfId="1838" priority="216" operator="equal">
      <formula>$Q$2</formula>
    </cfRule>
  </conditionalFormatting>
  <conditionalFormatting sqref="D56">
    <cfRule type="cellIs" dxfId="1837" priority="205" operator="equal">
      <formula>$AA$2</formula>
    </cfRule>
    <cfRule type="cellIs" dxfId="1836" priority="206" operator="equal">
      <formula>$Z$2</formula>
    </cfRule>
    <cfRule type="cellIs" dxfId="1835" priority="207" operator="equal">
      <formula>$Y$2</formula>
    </cfRule>
    <cfRule type="cellIs" dxfId="1834" priority="208" operator="equal">
      <formula>$X$2</formula>
    </cfRule>
    <cfRule type="cellIs" dxfId="1833" priority="209" operator="equal">
      <formula>$W$2</formula>
    </cfRule>
    <cfRule type="cellIs" dxfId="1832" priority="210" operator="equal">
      <formula>$V$2</formula>
    </cfRule>
    <cfRule type="cellIs" dxfId="1831" priority="211" operator="equal">
      <formula>$U$2</formula>
    </cfRule>
    <cfRule type="cellIs" dxfId="1830" priority="212" operator="equal">
      <formula>$T$2</formula>
    </cfRule>
    <cfRule type="cellIs" dxfId="1829" priority="213" operator="equal">
      <formula>$S$2</formula>
    </cfRule>
    <cfRule type="cellIs" dxfId="1828" priority="214" operator="equal">
      <formula>$R$2</formula>
    </cfRule>
  </conditionalFormatting>
  <conditionalFormatting sqref="D56">
    <cfRule type="cellIs" dxfId="1827" priority="215" operator="equal">
      <formula>$P$2</formula>
    </cfRule>
  </conditionalFormatting>
  <conditionalFormatting sqref="D56">
    <cfRule type="cellIs" dxfId="1826" priority="204" operator="equal">
      <formula>$Q$2</formula>
    </cfRule>
  </conditionalFormatting>
  <conditionalFormatting sqref="D56">
    <cfRule type="cellIs" dxfId="1825" priority="193" operator="equal">
      <formula>$AA$2</formula>
    </cfRule>
    <cfRule type="cellIs" dxfId="1824" priority="194" operator="equal">
      <formula>$Z$2</formula>
    </cfRule>
    <cfRule type="cellIs" dxfId="1823" priority="195" operator="equal">
      <formula>$Y$2</formula>
    </cfRule>
    <cfRule type="cellIs" dxfId="1822" priority="196" operator="equal">
      <formula>$X$2</formula>
    </cfRule>
    <cfRule type="cellIs" dxfId="1821" priority="197" operator="equal">
      <formula>$W$2</formula>
    </cfRule>
    <cfRule type="cellIs" dxfId="1820" priority="198" operator="equal">
      <formula>$V$2</formula>
    </cfRule>
    <cfRule type="cellIs" dxfId="1819" priority="199" operator="equal">
      <formula>$U$2</formula>
    </cfRule>
    <cfRule type="cellIs" dxfId="1818" priority="200" operator="equal">
      <formula>$T$2</formula>
    </cfRule>
    <cfRule type="cellIs" dxfId="1817" priority="201" operator="equal">
      <formula>$S$2</formula>
    </cfRule>
    <cfRule type="cellIs" dxfId="1816" priority="202" operator="equal">
      <formula>$R$2</formula>
    </cfRule>
  </conditionalFormatting>
  <conditionalFormatting sqref="D56">
    <cfRule type="cellIs" dxfId="1815" priority="203" operator="equal">
      <formula>$P$2</formula>
    </cfRule>
  </conditionalFormatting>
  <conditionalFormatting sqref="D57 D59:D60">
    <cfRule type="cellIs" dxfId="1814" priority="169" operator="equal">
      <formula>$AA$2</formula>
    </cfRule>
    <cfRule type="cellIs" dxfId="1813" priority="170" operator="equal">
      <formula>$Z$2</formula>
    </cfRule>
    <cfRule type="cellIs" dxfId="1812" priority="171" operator="equal">
      <formula>$Y$2</formula>
    </cfRule>
    <cfRule type="cellIs" dxfId="1811" priority="172" operator="equal">
      <formula>$X$2</formula>
    </cfRule>
    <cfRule type="cellIs" dxfId="1810" priority="173" operator="equal">
      <formula>$W$2</formula>
    </cfRule>
    <cfRule type="cellIs" dxfId="1809" priority="174" operator="equal">
      <formula>$V$2</formula>
    </cfRule>
    <cfRule type="cellIs" dxfId="1808" priority="175" operator="equal">
      <formula>$U$2</formula>
    </cfRule>
    <cfRule type="cellIs" dxfId="1807" priority="176" operator="equal">
      <formula>$T$2</formula>
    </cfRule>
    <cfRule type="cellIs" dxfId="1806" priority="177" operator="equal">
      <formula>$S$2</formula>
    </cfRule>
    <cfRule type="cellIs" dxfId="1805" priority="178" operator="equal">
      <formula>$R$2</formula>
    </cfRule>
  </conditionalFormatting>
  <conditionalFormatting sqref="D57 D59:D60">
    <cfRule type="cellIs" dxfId="1804" priority="192" operator="equal">
      <formula>$Q$2</formula>
    </cfRule>
  </conditionalFormatting>
  <conditionalFormatting sqref="D57 D59:D60">
    <cfRule type="cellIs" dxfId="1803" priority="181" operator="equal">
      <formula>$AA$2</formula>
    </cfRule>
    <cfRule type="cellIs" dxfId="1802" priority="182" operator="equal">
      <formula>$Z$2</formula>
    </cfRule>
    <cfRule type="cellIs" dxfId="1801" priority="183" operator="equal">
      <formula>$Y$2</formula>
    </cfRule>
    <cfRule type="cellIs" dxfId="1800" priority="184" operator="equal">
      <formula>$X$2</formula>
    </cfRule>
    <cfRule type="cellIs" dxfId="1799" priority="185" operator="equal">
      <formula>$W$2</formula>
    </cfRule>
    <cfRule type="cellIs" dxfId="1798" priority="186" operator="equal">
      <formula>$V$2</formula>
    </cfRule>
    <cfRule type="cellIs" dxfId="1797" priority="187" operator="equal">
      <formula>$U$2</formula>
    </cfRule>
    <cfRule type="cellIs" dxfId="1796" priority="188" operator="equal">
      <formula>$T$2</formula>
    </cfRule>
    <cfRule type="cellIs" dxfId="1795" priority="189" operator="equal">
      <formula>$S$2</formula>
    </cfRule>
    <cfRule type="cellIs" dxfId="1794" priority="190" operator="equal">
      <formula>$R$2</formula>
    </cfRule>
  </conditionalFormatting>
  <conditionalFormatting sqref="D57 D59:D60">
    <cfRule type="cellIs" dxfId="1793" priority="191" operator="equal">
      <formula>$P$2</formula>
    </cfRule>
  </conditionalFormatting>
  <conditionalFormatting sqref="D57 D59:D60">
    <cfRule type="cellIs" dxfId="1792" priority="180" operator="equal">
      <formula>$Q$2</formula>
    </cfRule>
  </conditionalFormatting>
  <conditionalFormatting sqref="D57 D59:D60">
    <cfRule type="cellIs" dxfId="1791" priority="179" operator="equal">
      <formula>$P$2</formula>
    </cfRule>
  </conditionalFormatting>
  <conditionalFormatting sqref="D58">
    <cfRule type="cellIs" dxfId="1790" priority="145" operator="equal">
      <formula>$AA$2</formula>
    </cfRule>
    <cfRule type="cellIs" dxfId="1789" priority="146" operator="equal">
      <formula>$Z$2</formula>
    </cfRule>
    <cfRule type="cellIs" dxfId="1788" priority="147" operator="equal">
      <formula>$Y$2</formula>
    </cfRule>
    <cfRule type="cellIs" dxfId="1787" priority="148" operator="equal">
      <formula>$X$2</formula>
    </cfRule>
    <cfRule type="cellIs" dxfId="1786" priority="149" operator="equal">
      <formula>$W$2</formula>
    </cfRule>
    <cfRule type="cellIs" dxfId="1785" priority="150" operator="equal">
      <formula>$V$2</formula>
    </cfRule>
    <cfRule type="cellIs" dxfId="1784" priority="151" operator="equal">
      <formula>$U$2</formula>
    </cfRule>
    <cfRule type="cellIs" dxfId="1783" priority="152" operator="equal">
      <formula>$T$2</formula>
    </cfRule>
    <cfRule type="cellIs" dxfId="1782" priority="153" operator="equal">
      <formula>$S$2</formula>
    </cfRule>
    <cfRule type="cellIs" dxfId="1781" priority="154" operator="equal">
      <formula>$R$2</formula>
    </cfRule>
  </conditionalFormatting>
  <conditionalFormatting sqref="D58">
    <cfRule type="cellIs" dxfId="1780" priority="168" operator="equal">
      <formula>$Q$2</formula>
    </cfRule>
  </conditionalFormatting>
  <conditionalFormatting sqref="D58">
    <cfRule type="cellIs" dxfId="1779" priority="157" operator="equal">
      <formula>$AA$2</formula>
    </cfRule>
    <cfRule type="cellIs" dxfId="1778" priority="158" operator="equal">
      <formula>$Z$2</formula>
    </cfRule>
    <cfRule type="cellIs" dxfId="1777" priority="159" operator="equal">
      <formula>$Y$2</formula>
    </cfRule>
    <cfRule type="cellIs" dxfId="1776" priority="160" operator="equal">
      <formula>$X$2</formula>
    </cfRule>
    <cfRule type="cellIs" dxfId="1775" priority="161" operator="equal">
      <formula>$W$2</formula>
    </cfRule>
    <cfRule type="cellIs" dxfId="1774" priority="162" operator="equal">
      <formula>$V$2</formula>
    </cfRule>
    <cfRule type="cellIs" dxfId="1773" priority="163" operator="equal">
      <formula>$U$2</formula>
    </cfRule>
    <cfRule type="cellIs" dxfId="1772" priority="164" operator="equal">
      <formula>$T$2</formula>
    </cfRule>
    <cfRule type="cellIs" dxfId="1771" priority="165" operator="equal">
      <formula>$S$2</formula>
    </cfRule>
    <cfRule type="cellIs" dxfId="1770" priority="166" operator="equal">
      <formula>$R$2</formula>
    </cfRule>
  </conditionalFormatting>
  <conditionalFormatting sqref="D58">
    <cfRule type="cellIs" dxfId="1769" priority="167" operator="equal">
      <formula>$P$2</formula>
    </cfRule>
  </conditionalFormatting>
  <conditionalFormatting sqref="D58">
    <cfRule type="cellIs" dxfId="1768" priority="156" operator="equal">
      <formula>$Q$2</formula>
    </cfRule>
  </conditionalFormatting>
  <conditionalFormatting sqref="D58">
    <cfRule type="cellIs" dxfId="1767" priority="155" operator="equal">
      <formula>$P$2</formula>
    </cfRule>
  </conditionalFormatting>
  <conditionalFormatting sqref="D69:D72">
    <cfRule type="cellIs" dxfId="1766" priority="1" operator="equal">
      <formula>$AA$2</formula>
    </cfRule>
    <cfRule type="cellIs" dxfId="1765" priority="2" operator="equal">
      <formula>$Z$2</formula>
    </cfRule>
    <cfRule type="cellIs" dxfId="1764" priority="3" operator="equal">
      <formula>$Y$2</formula>
    </cfRule>
    <cfRule type="cellIs" dxfId="1763" priority="4" operator="equal">
      <formula>$X$2</formula>
    </cfRule>
    <cfRule type="cellIs" dxfId="1762" priority="5" operator="equal">
      <formula>$W$2</formula>
    </cfRule>
    <cfRule type="cellIs" dxfId="1761" priority="6" operator="equal">
      <formula>$V$2</formula>
    </cfRule>
    <cfRule type="cellIs" dxfId="1760" priority="7" operator="equal">
      <formula>$U$2</formula>
    </cfRule>
    <cfRule type="cellIs" dxfId="1759" priority="8" operator="equal">
      <formula>$T$2</formula>
    </cfRule>
    <cfRule type="cellIs" dxfId="1758" priority="9" operator="equal">
      <formula>$S$2</formula>
    </cfRule>
    <cfRule type="cellIs" dxfId="1757" priority="10" operator="equal">
      <formula>$R$2</formula>
    </cfRule>
  </conditionalFormatting>
  <conditionalFormatting sqref="D61">
    <cfRule type="cellIs" dxfId="1756" priority="121" operator="equal">
      <formula>$AA$2</formula>
    </cfRule>
    <cfRule type="cellIs" dxfId="1755" priority="122" operator="equal">
      <formula>$Z$2</formula>
    </cfRule>
    <cfRule type="cellIs" dxfId="1754" priority="123" operator="equal">
      <formula>$Y$2</formula>
    </cfRule>
    <cfRule type="cellIs" dxfId="1753" priority="124" operator="equal">
      <formula>$X$2</formula>
    </cfRule>
    <cfRule type="cellIs" dxfId="1752" priority="125" operator="equal">
      <formula>$W$2</formula>
    </cfRule>
    <cfRule type="cellIs" dxfId="1751" priority="126" operator="equal">
      <formula>$V$2</formula>
    </cfRule>
    <cfRule type="cellIs" dxfId="1750" priority="127" operator="equal">
      <formula>$U$2</formula>
    </cfRule>
    <cfRule type="cellIs" dxfId="1749" priority="128" operator="equal">
      <formula>$T$2</formula>
    </cfRule>
    <cfRule type="cellIs" dxfId="1748" priority="129" operator="equal">
      <formula>$S$2</formula>
    </cfRule>
    <cfRule type="cellIs" dxfId="1747" priority="130" operator="equal">
      <formula>$R$2</formula>
    </cfRule>
  </conditionalFormatting>
  <conditionalFormatting sqref="D61">
    <cfRule type="cellIs" dxfId="1746" priority="144" operator="equal">
      <formula>$Q$2</formula>
    </cfRule>
  </conditionalFormatting>
  <conditionalFormatting sqref="D61">
    <cfRule type="cellIs" dxfId="1745" priority="133" operator="equal">
      <formula>$AA$2</formula>
    </cfRule>
    <cfRule type="cellIs" dxfId="1744" priority="134" operator="equal">
      <formula>$Z$2</formula>
    </cfRule>
    <cfRule type="cellIs" dxfId="1743" priority="135" operator="equal">
      <formula>$Y$2</formula>
    </cfRule>
    <cfRule type="cellIs" dxfId="1742" priority="136" operator="equal">
      <formula>$X$2</formula>
    </cfRule>
    <cfRule type="cellIs" dxfId="1741" priority="137" operator="equal">
      <formula>$W$2</formula>
    </cfRule>
    <cfRule type="cellIs" dxfId="1740" priority="138" operator="equal">
      <formula>$V$2</formula>
    </cfRule>
    <cfRule type="cellIs" dxfId="1739" priority="139" operator="equal">
      <formula>$U$2</formula>
    </cfRule>
    <cfRule type="cellIs" dxfId="1738" priority="140" operator="equal">
      <formula>$T$2</formula>
    </cfRule>
    <cfRule type="cellIs" dxfId="1737" priority="141" operator="equal">
      <formula>$S$2</formula>
    </cfRule>
    <cfRule type="cellIs" dxfId="1736" priority="142" operator="equal">
      <formula>$R$2</formula>
    </cfRule>
  </conditionalFormatting>
  <conditionalFormatting sqref="D61">
    <cfRule type="cellIs" dxfId="1735" priority="143" operator="equal">
      <formula>$P$2</formula>
    </cfRule>
  </conditionalFormatting>
  <conditionalFormatting sqref="D61">
    <cfRule type="cellIs" dxfId="1734" priority="132" operator="equal">
      <formula>$Q$2</formula>
    </cfRule>
  </conditionalFormatting>
  <conditionalFormatting sqref="D61">
    <cfRule type="cellIs" dxfId="1733" priority="131" operator="equal">
      <formula>$P$2</formula>
    </cfRule>
  </conditionalFormatting>
  <conditionalFormatting sqref="D62">
    <cfRule type="cellIs" dxfId="1732" priority="97" operator="equal">
      <formula>$AA$2</formula>
    </cfRule>
    <cfRule type="cellIs" dxfId="1731" priority="98" operator="equal">
      <formula>$Z$2</formula>
    </cfRule>
    <cfRule type="cellIs" dxfId="1730" priority="99" operator="equal">
      <formula>$Y$2</formula>
    </cfRule>
    <cfRule type="cellIs" dxfId="1729" priority="100" operator="equal">
      <formula>$X$2</formula>
    </cfRule>
    <cfRule type="cellIs" dxfId="1728" priority="101" operator="equal">
      <formula>$W$2</formula>
    </cfRule>
    <cfRule type="cellIs" dxfId="1727" priority="102" operator="equal">
      <formula>$V$2</formula>
    </cfRule>
    <cfRule type="cellIs" dxfId="1726" priority="103" operator="equal">
      <formula>$U$2</formula>
    </cfRule>
    <cfRule type="cellIs" dxfId="1725" priority="104" operator="equal">
      <formula>$T$2</formula>
    </cfRule>
    <cfRule type="cellIs" dxfId="1724" priority="105" operator="equal">
      <formula>$S$2</formula>
    </cfRule>
    <cfRule type="cellIs" dxfId="1723" priority="106" operator="equal">
      <formula>$R$2</formula>
    </cfRule>
  </conditionalFormatting>
  <conditionalFormatting sqref="D62">
    <cfRule type="cellIs" dxfId="1722" priority="120" operator="equal">
      <formula>$Q$2</formula>
    </cfRule>
  </conditionalFormatting>
  <conditionalFormatting sqref="D62">
    <cfRule type="cellIs" dxfId="1721" priority="109" operator="equal">
      <formula>$AA$2</formula>
    </cfRule>
    <cfRule type="cellIs" dxfId="1720" priority="110" operator="equal">
      <formula>$Z$2</formula>
    </cfRule>
    <cfRule type="cellIs" dxfId="1719" priority="111" operator="equal">
      <formula>$Y$2</formula>
    </cfRule>
    <cfRule type="cellIs" dxfId="1718" priority="112" operator="equal">
      <formula>$X$2</formula>
    </cfRule>
    <cfRule type="cellIs" dxfId="1717" priority="113" operator="equal">
      <formula>$W$2</formula>
    </cfRule>
    <cfRule type="cellIs" dxfId="1716" priority="114" operator="equal">
      <formula>$V$2</formula>
    </cfRule>
    <cfRule type="cellIs" dxfId="1715" priority="115" operator="equal">
      <formula>$U$2</formula>
    </cfRule>
    <cfRule type="cellIs" dxfId="1714" priority="116" operator="equal">
      <formula>$T$2</formula>
    </cfRule>
    <cfRule type="cellIs" dxfId="1713" priority="117" operator="equal">
      <formula>$S$2</formula>
    </cfRule>
    <cfRule type="cellIs" dxfId="1712" priority="118" operator="equal">
      <formula>$R$2</formula>
    </cfRule>
  </conditionalFormatting>
  <conditionalFormatting sqref="D62">
    <cfRule type="cellIs" dxfId="1711" priority="119" operator="equal">
      <formula>$P$2</formula>
    </cfRule>
  </conditionalFormatting>
  <conditionalFormatting sqref="D62">
    <cfRule type="cellIs" dxfId="1710" priority="108" operator="equal">
      <formula>$Q$2</formula>
    </cfRule>
  </conditionalFormatting>
  <conditionalFormatting sqref="D62">
    <cfRule type="cellIs" dxfId="1709" priority="107" operator="equal">
      <formula>$P$2</formula>
    </cfRule>
  </conditionalFormatting>
  <conditionalFormatting sqref="D63">
    <cfRule type="cellIs" dxfId="1708" priority="73" operator="equal">
      <formula>$AA$2</formula>
    </cfRule>
    <cfRule type="cellIs" dxfId="1707" priority="74" operator="equal">
      <formula>$Z$2</formula>
    </cfRule>
    <cfRule type="cellIs" dxfId="1706" priority="75" operator="equal">
      <formula>$Y$2</formula>
    </cfRule>
    <cfRule type="cellIs" dxfId="1705" priority="76" operator="equal">
      <formula>$X$2</formula>
    </cfRule>
    <cfRule type="cellIs" dxfId="1704" priority="77" operator="equal">
      <formula>$W$2</formula>
    </cfRule>
    <cfRule type="cellIs" dxfId="1703" priority="78" operator="equal">
      <formula>$V$2</formula>
    </cfRule>
    <cfRule type="cellIs" dxfId="1702" priority="79" operator="equal">
      <formula>$U$2</formula>
    </cfRule>
    <cfRule type="cellIs" dxfId="1701" priority="80" operator="equal">
      <formula>$T$2</formula>
    </cfRule>
    <cfRule type="cellIs" dxfId="1700" priority="81" operator="equal">
      <formula>$S$2</formula>
    </cfRule>
    <cfRule type="cellIs" dxfId="1699" priority="82" operator="equal">
      <formula>$R$2</formula>
    </cfRule>
  </conditionalFormatting>
  <conditionalFormatting sqref="D63">
    <cfRule type="cellIs" dxfId="1698" priority="96" operator="equal">
      <formula>$Q$2</formula>
    </cfRule>
  </conditionalFormatting>
  <conditionalFormatting sqref="D63">
    <cfRule type="cellIs" dxfId="1697" priority="85" operator="equal">
      <formula>$AA$2</formula>
    </cfRule>
    <cfRule type="cellIs" dxfId="1696" priority="86" operator="equal">
      <formula>$Z$2</formula>
    </cfRule>
    <cfRule type="cellIs" dxfId="1695" priority="87" operator="equal">
      <formula>$Y$2</formula>
    </cfRule>
    <cfRule type="cellIs" dxfId="1694" priority="88" operator="equal">
      <formula>$X$2</formula>
    </cfRule>
    <cfRule type="cellIs" dxfId="1693" priority="89" operator="equal">
      <formula>$W$2</formula>
    </cfRule>
    <cfRule type="cellIs" dxfId="1692" priority="90" operator="equal">
      <formula>$V$2</formula>
    </cfRule>
    <cfRule type="cellIs" dxfId="1691" priority="91" operator="equal">
      <formula>$U$2</formula>
    </cfRule>
    <cfRule type="cellIs" dxfId="1690" priority="92" operator="equal">
      <formula>$T$2</formula>
    </cfRule>
    <cfRule type="cellIs" dxfId="1689" priority="93" operator="equal">
      <formula>$S$2</formula>
    </cfRule>
    <cfRule type="cellIs" dxfId="1688" priority="94" operator="equal">
      <formula>$R$2</formula>
    </cfRule>
  </conditionalFormatting>
  <conditionalFormatting sqref="D63">
    <cfRule type="cellIs" dxfId="1687" priority="95" operator="equal">
      <formula>$P$2</formula>
    </cfRule>
  </conditionalFormatting>
  <conditionalFormatting sqref="D63">
    <cfRule type="cellIs" dxfId="1686" priority="84" operator="equal">
      <formula>$Q$2</formula>
    </cfRule>
  </conditionalFormatting>
  <conditionalFormatting sqref="D63">
    <cfRule type="cellIs" dxfId="1685" priority="83" operator="equal">
      <formula>$P$2</formula>
    </cfRule>
  </conditionalFormatting>
  <conditionalFormatting sqref="D64">
    <cfRule type="cellIs" dxfId="1684" priority="49" operator="equal">
      <formula>$AA$2</formula>
    </cfRule>
    <cfRule type="cellIs" dxfId="1683" priority="50" operator="equal">
      <formula>$Z$2</formula>
    </cfRule>
    <cfRule type="cellIs" dxfId="1682" priority="51" operator="equal">
      <formula>$Y$2</formula>
    </cfRule>
    <cfRule type="cellIs" dxfId="1681" priority="52" operator="equal">
      <formula>$X$2</formula>
    </cfRule>
    <cfRule type="cellIs" dxfId="1680" priority="53" operator="equal">
      <formula>$W$2</formula>
    </cfRule>
    <cfRule type="cellIs" dxfId="1679" priority="54" operator="equal">
      <formula>$V$2</formula>
    </cfRule>
    <cfRule type="cellIs" dxfId="1678" priority="55" operator="equal">
      <formula>$U$2</formula>
    </cfRule>
    <cfRule type="cellIs" dxfId="1677" priority="56" operator="equal">
      <formula>$T$2</formula>
    </cfRule>
    <cfRule type="cellIs" dxfId="1676" priority="57" operator="equal">
      <formula>$S$2</formula>
    </cfRule>
    <cfRule type="cellIs" dxfId="1675" priority="58" operator="equal">
      <formula>$R$2</formula>
    </cfRule>
  </conditionalFormatting>
  <conditionalFormatting sqref="D64">
    <cfRule type="cellIs" dxfId="1674" priority="72" operator="equal">
      <formula>$Q$2</formula>
    </cfRule>
  </conditionalFormatting>
  <conditionalFormatting sqref="D64">
    <cfRule type="cellIs" dxfId="1673" priority="61" operator="equal">
      <formula>$AA$2</formula>
    </cfRule>
    <cfRule type="cellIs" dxfId="1672" priority="62" operator="equal">
      <formula>$Z$2</formula>
    </cfRule>
    <cfRule type="cellIs" dxfId="1671" priority="63" operator="equal">
      <formula>$Y$2</formula>
    </cfRule>
    <cfRule type="cellIs" dxfId="1670" priority="64" operator="equal">
      <formula>$X$2</formula>
    </cfRule>
    <cfRule type="cellIs" dxfId="1669" priority="65" operator="equal">
      <formula>$W$2</formula>
    </cfRule>
    <cfRule type="cellIs" dxfId="1668" priority="66" operator="equal">
      <formula>$V$2</formula>
    </cfRule>
    <cfRule type="cellIs" dxfId="1667" priority="67" operator="equal">
      <formula>$U$2</formula>
    </cfRule>
    <cfRule type="cellIs" dxfId="1666" priority="68" operator="equal">
      <formula>$T$2</formula>
    </cfRule>
    <cfRule type="cellIs" dxfId="1665" priority="69" operator="equal">
      <formula>$S$2</formula>
    </cfRule>
    <cfRule type="cellIs" dxfId="1664" priority="70" operator="equal">
      <formula>$R$2</formula>
    </cfRule>
  </conditionalFormatting>
  <conditionalFormatting sqref="D64">
    <cfRule type="cellIs" dxfId="1663" priority="71" operator="equal">
      <formula>$P$2</formula>
    </cfRule>
  </conditionalFormatting>
  <conditionalFormatting sqref="D64">
    <cfRule type="cellIs" dxfId="1662" priority="60" operator="equal">
      <formula>$Q$2</formula>
    </cfRule>
  </conditionalFormatting>
  <conditionalFormatting sqref="D64">
    <cfRule type="cellIs" dxfId="1661" priority="59" operator="equal">
      <formula>$P$2</formula>
    </cfRule>
  </conditionalFormatting>
  <conditionalFormatting sqref="D65:D68">
    <cfRule type="cellIs" dxfId="1660" priority="25" operator="equal">
      <formula>$AA$2</formula>
    </cfRule>
    <cfRule type="cellIs" dxfId="1659" priority="26" operator="equal">
      <formula>$Z$2</formula>
    </cfRule>
    <cfRule type="cellIs" dxfId="1658" priority="27" operator="equal">
      <formula>$Y$2</formula>
    </cfRule>
    <cfRule type="cellIs" dxfId="1657" priority="28" operator="equal">
      <formula>$X$2</formula>
    </cfRule>
    <cfRule type="cellIs" dxfId="1656" priority="29" operator="equal">
      <formula>$W$2</formula>
    </cfRule>
    <cfRule type="cellIs" dxfId="1655" priority="30" operator="equal">
      <formula>$V$2</formula>
    </cfRule>
    <cfRule type="cellIs" dxfId="1654" priority="31" operator="equal">
      <formula>$U$2</formula>
    </cfRule>
    <cfRule type="cellIs" dxfId="1653" priority="32" operator="equal">
      <formula>$T$2</formula>
    </cfRule>
    <cfRule type="cellIs" dxfId="1652" priority="33" operator="equal">
      <formula>$S$2</formula>
    </cfRule>
    <cfRule type="cellIs" dxfId="1651" priority="34" operator="equal">
      <formula>$R$2</formula>
    </cfRule>
  </conditionalFormatting>
  <conditionalFormatting sqref="D65:D68">
    <cfRule type="cellIs" dxfId="1650" priority="48" operator="equal">
      <formula>$Q$2</formula>
    </cfRule>
  </conditionalFormatting>
  <conditionalFormatting sqref="D65:D68">
    <cfRule type="cellIs" dxfId="1649" priority="37" operator="equal">
      <formula>$AA$2</formula>
    </cfRule>
    <cfRule type="cellIs" dxfId="1648" priority="38" operator="equal">
      <formula>$Z$2</formula>
    </cfRule>
    <cfRule type="cellIs" dxfId="1647" priority="39" operator="equal">
      <formula>$Y$2</formula>
    </cfRule>
    <cfRule type="cellIs" dxfId="1646" priority="40" operator="equal">
      <formula>$X$2</formula>
    </cfRule>
    <cfRule type="cellIs" dxfId="1645" priority="41" operator="equal">
      <formula>$W$2</formula>
    </cfRule>
    <cfRule type="cellIs" dxfId="1644" priority="42" operator="equal">
      <formula>$V$2</formula>
    </cfRule>
    <cfRule type="cellIs" dxfId="1643" priority="43" operator="equal">
      <formula>$U$2</formula>
    </cfRule>
    <cfRule type="cellIs" dxfId="1642" priority="44" operator="equal">
      <formula>$T$2</formula>
    </cfRule>
    <cfRule type="cellIs" dxfId="1641" priority="45" operator="equal">
      <formula>$S$2</formula>
    </cfRule>
    <cfRule type="cellIs" dxfId="1640" priority="46" operator="equal">
      <formula>$R$2</formula>
    </cfRule>
  </conditionalFormatting>
  <conditionalFormatting sqref="D65:D68">
    <cfRule type="cellIs" dxfId="1639" priority="47" operator="equal">
      <formula>$P$2</formula>
    </cfRule>
  </conditionalFormatting>
  <conditionalFormatting sqref="D65:D68">
    <cfRule type="cellIs" dxfId="1638" priority="36" operator="equal">
      <formula>$Q$2</formula>
    </cfRule>
  </conditionalFormatting>
  <conditionalFormatting sqref="D65:D68">
    <cfRule type="cellIs" dxfId="1637" priority="35" operator="equal">
      <formula>$P$2</formula>
    </cfRule>
  </conditionalFormatting>
  <conditionalFormatting sqref="D69:D72">
    <cfRule type="cellIs" dxfId="1636" priority="24" operator="equal">
      <formula>$Q$2</formula>
    </cfRule>
  </conditionalFormatting>
  <conditionalFormatting sqref="D69:D72">
    <cfRule type="cellIs" dxfId="1635" priority="13" operator="equal">
      <formula>$AA$2</formula>
    </cfRule>
    <cfRule type="cellIs" dxfId="1634" priority="14" operator="equal">
      <formula>$Z$2</formula>
    </cfRule>
    <cfRule type="cellIs" dxfId="1633" priority="15" operator="equal">
      <formula>$Y$2</formula>
    </cfRule>
    <cfRule type="cellIs" dxfId="1632" priority="16" operator="equal">
      <formula>$X$2</formula>
    </cfRule>
    <cfRule type="cellIs" dxfId="1631" priority="17" operator="equal">
      <formula>$W$2</formula>
    </cfRule>
    <cfRule type="cellIs" dxfId="1630" priority="18" operator="equal">
      <formula>$V$2</formula>
    </cfRule>
    <cfRule type="cellIs" dxfId="1629" priority="19" operator="equal">
      <formula>$U$2</formula>
    </cfRule>
    <cfRule type="cellIs" dxfId="1628" priority="20" operator="equal">
      <formula>$T$2</formula>
    </cfRule>
    <cfRule type="cellIs" dxfId="1627" priority="21" operator="equal">
      <formula>$S$2</formula>
    </cfRule>
    <cfRule type="cellIs" dxfId="1626" priority="22" operator="equal">
      <formula>$R$2</formula>
    </cfRule>
  </conditionalFormatting>
  <conditionalFormatting sqref="D69:D72">
    <cfRule type="cellIs" dxfId="1625" priority="23" operator="equal">
      <formula>$P$2</formula>
    </cfRule>
  </conditionalFormatting>
  <conditionalFormatting sqref="D69:D72">
    <cfRule type="cellIs" dxfId="1624" priority="12" operator="equal">
      <formula>$Q$2</formula>
    </cfRule>
  </conditionalFormatting>
  <conditionalFormatting sqref="D69:D72">
    <cfRule type="cellIs" dxfId="1623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28" t="s">
        <v>80</v>
      </c>
      <c r="G1" s="36"/>
      <c r="H1" s="36"/>
      <c r="I1" s="36"/>
    </row>
    <row r="2" spans="1:27" ht="29.25" thickBot="1" x14ac:dyDescent="0.6">
      <c r="A2" s="18"/>
      <c r="B2" s="18"/>
      <c r="C2" s="18"/>
      <c r="D2" s="18"/>
      <c r="E2" s="1" t="s">
        <v>28</v>
      </c>
      <c r="G2" s="18"/>
      <c r="H2" s="18"/>
      <c r="I2" s="63" t="e">
        <f>SUM(J:J)/COUNT(J:J)</f>
        <v>#DIV/0!</v>
      </c>
      <c r="J2" s="104" t="s">
        <v>90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7" t="s">
        <v>0</v>
      </c>
      <c r="B3" s="137" t="s">
        <v>51</v>
      </c>
      <c r="C3" s="137" t="s">
        <v>88</v>
      </c>
      <c r="D3" s="137" t="s">
        <v>76</v>
      </c>
      <c r="E3" s="137" t="s">
        <v>1</v>
      </c>
      <c r="F3" s="137" t="s">
        <v>2</v>
      </c>
      <c r="G3" s="137" t="s">
        <v>52</v>
      </c>
      <c r="H3" s="126" t="s">
        <v>87</v>
      </c>
      <c r="I3" s="33" t="s">
        <v>85</v>
      </c>
      <c r="J3" s="33" t="s">
        <v>79</v>
      </c>
      <c r="K3" s="135" t="s">
        <v>78</v>
      </c>
      <c r="P3" s="26" t="s">
        <v>58</v>
      </c>
    </row>
    <row r="4" spans="1:27" s="84" customFormat="1" ht="18.75" customHeight="1" x14ac:dyDescent="0.45">
      <c r="A4" s="64">
        <v>1</v>
      </c>
      <c r="B4" s="64" t="s">
        <v>110</v>
      </c>
      <c r="C4" s="139" t="s">
        <v>89</v>
      </c>
      <c r="D4" s="64" t="s">
        <v>112</v>
      </c>
      <c r="E4" s="64" t="s">
        <v>174</v>
      </c>
      <c r="F4" s="64" t="s">
        <v>173</v>
      </c>
      <c r="G4" s="64" t="s">
        <v>162</v>
      </c>
      <c r="H4" s="83"/>
      <c r="I4" s="55"/>
      <c r="J4" s="55"/>
      <c r="K4" s="136"/>
      <c r="O4" s="85" t="e">
        <f>#REF!</f>
        <v>#REF!</v>
      </c>
      <c r="P4" s="64">
        <f t="shared" ref="P4:AA4" si="0">COUNTIFS($E:$E,$O$4,$D:$D,P$2)</f>
        <v>0</v>
      </c>
      <c r="Q4" s="64">
        <f t="shared" si="0"/>
        <v>0</v>
      </c>
      <c r="R4" s="64">
        <f t="shared" si="0"/>
        <v>0</v>
      </c>
      <c r="S4" s="64">
        <f t="shared" si="0"/>
        <v>0</v>
      </c>
      <c r="T4" s="64">
        <f t="shared" si="0"/>
        <v>0</v>
      </c>
      <c r="U4" s="64">
        <f t="shared" si="0"/>
        <v>0</v>
      </c>
      <c r="V4" s="64">
        <f t="shared" si="0"/>
        <v>0</v>
      </c>
      <c r="W4" s="64">
        <f t="shared" si="0"/>
        <v>0</v>
      </c>
      <c r="X4" s="64">
        <f t="shared" si="0"/>
        <v>0</v>
      </c>
      <c r="Y4" s="64">
        <f t="shared" si="0"/>
        <v>0</v>
      </c>
      <c r="Z4" s="64">
        <f t="shared" si="0"/>
        <v>0</v>
      </c>
      <c r="AA4" s="64">
        <f t="shared" si="0"/>
        <v>0</v>
      </c>
    </row>
    <row r="5" spans="1:27" s="84" customFormat="1" ht="18.75" customHeight="1" x14ac:dyDescent="0.45">
      <c r="A5" s="64">
        <v>2</v>
      </c>
      <c r="B5" s="64" t="s">
        <v>110</v>
      </c>
      <c r="C5" s="139" t="s">
        <v>89</v>
      </c>
      <c r="D5" s="64" t="s">
        <v>112</v>
      </c>
      <c r="E5" s="64" t="s">
        <v>197</v>
      </c>
      <c r="F5" s="64" t="s">
        <v>199</v>
      </c>
      <c r="G5" s="64" t="s">
        <v>115</v>
      </c>
      <c r="H5" s="86"/>
      <c r="I5" s="31"/>
      <c r="J5" s="31"/>
      <c r="K5" s="133"/>
      <c r="O5" s="85" t="e">
        <f>#REF!</f>
        <v>#REF!</v>
      </c>
      <c r="P5" s="64">
        <f t="shared" ref="P5:AA5" si="1">COUNTIFS($E:$E,$O$5,$D:$D,P$2)</f>
        <v>0</v>
      </c>
      <c r="Q5" s="64">
        <f t="shared" si="1"/>
        <v>0</v>
      </c>
      <c r="R5" s="64">
        <f t="shared" si="1"/>
        <v>0</v>
      </c>
      <c r="S5" s="64">
        <f t="shared" si="1"/>
        <v>0</v>
      </c>
      <c r="T5" s="64">
        <f t="shared" si="1"/>
        <v>0</v>
      </c>
      <c r="U5" s="64">
        <f t="shared" si="1"/>
        <v>0</v>
      </c>
      <c r="V5" s="64">
        <f t="shared" si="1"/>
        <v>0</v>
      </c>
      <c r="W5" s="64">
        <f t="shared" si="1"/>
        <v>0</v>
      </c>
      <c r="X5" s="64">
        <f t="shared" si="1"/>
        <v>0</v>
      </c>
      <c r="Y5" s="64">
        <f t="shared" si="1"/>
        <v>0</v>
      </c>
      <c r="Z5" s="64">
        <f t="shared" si="1"/>
        <v>0</v>
      </c>
      <c r="AA5" s="64">
        <f t="shared" si="1"/>
        <v>0</v>
      </c>
    </row>
    <row r="6" spans="1:27" s="84" customFormat="1" ht="18.75" customHeight="1" x14ac:dyDescent="0.45">
      <c r="A6" s="64">
        <v>3</v>
      </c>
      <c r="B6" s="64" t="s">
        <v>110</v>
      </c>
      <c r="C6" s="139" t="s">
        <v>89</v>
      </c>
      <c r="D6" s="64" t="s">
        <v>112</v>
      </c>
      <c r="E6" s="140" t="s">
        <v>200</v>
      </c>
      <c r="F6" s="64" t="s">
        <v>201</v>
      </c>
      <c r="G6" s="64" t="s">
        <v>202</v>
      </c>
      <c r="H6" s="86"/>
      <c r="I6" s="31"/>
      <c r="J6" s="31"/>
      <c r="K6" s="133"/>
      <c r="O6" s="85" t="e">
        <f>#REF!</f>
        <v>#REF!</v>
      </c>
      <c r="P6" s="64">
        <f t="shared" ref="P6:AA6" si="2">COUNTIFS($E:$E,$O$6,$D:$D,P$2)</f>
        <v>0</v>
      </c>
      <c r="Q6" s="64">
        <f t="shared" si="2"/>
        <v>0</v>
      </c>
      <c r="R6" s="64">
        <f t="shared" si="2"/>
        <v>0</v>
      </c>
      <c r="S6" s="64">
        <f t="shared" si="2"/>
        <v>0</v>
      </c>
      <c r="T6" s="64">
        <f t="shared" si="2"/>
        <v>0</v>
      </c>
      <c r="U6" s="64">
        <f t="shared" si="2"/>
        <v>0</v>
      </c>
      <c r="V6" s="64">
        <f t="shared" si="2"/>
        <v>0</v>
      </c>
      <c r="W6" s="64">
        <f t="shared" si="2"/>
        <v>0</v>
      </c>
      <c r="X6" s="64">
        <f t="shared" si="2"/>
        <v>0</v>
      </c>
      <c r="Y6" s="64">
        <f t="shared" si="2"/>
        <v>0</v>
      </c>
      <c r="Z6" s="64">
        <f t="shared" si="2"/>
        <v>0</v>
      </c>
      <c r="AA6" s="64">
        <f t="shared" si="2"/>
        <v>0</v>
      </c>
    </row>
    <row r="7" spans="1:27" s="84" customFormat="1" ht="18.75" customHeight="1" x14ac:dyDescent="0.45">
      <c r="A7" s="64">
        <v>4</v>
      </c>
      <c r="B7" s="64" t="s">
        <v>110</v>
      </c>
      <c r="C7" s="139" t="s">
        <v>89</v>
      </c>
      <c r="D7" s="64" t="s">
        <v>112</v>
      </c>
      <c r="E7" s="140" t="s">
        <v>200</v>
      </c>
      <c r="F7" s="64" t="s">
        <v>203</v>
      </c>
      <c r="G7" s="64" t="s">
        <v>204</v>
      </c>
      <c r="H7" s="86"/>
      <c r="I7" s="31"/>
      <c r="J7" s="31"/>
      <c r="K7" s="133"/>
      <c r="O7" s="85" t="e">
        <f>#REF!</f>
        <v>#REF!</v>
      </c>
      <c r="P7" s="64">
        <f t="shared" ref="P7:AA7" si="3">COUNTIFS($E:$E,$O$7,$D:$D,P$2)</f>
        <v>0</v>
      </c>
      <c r="Q7" s="64">
        <f t="shared" si="3"/>
        <v>0</v>
      </c>
      <c r="R7" s="64">
        <f t="shared" si="3"/>
        <v>0</v>
      </c>
      <c r="S7" s="64">
        <f t="shared" si="3"/>
        <v>0</v>
      </c>
      <c r="T7" s="64">
        <f t="shared" si="3"/>
        <v>0</v>
      </c>
      <c r="U7" s="64">
        <f t="shared" si="3"/>
        <v>0</v>
      </c>
      <c r="V7" s="64">
        <f t="shared" si="3"/>
        <v>0</v>
      </c>
      <c r="W7" s="64">
        <f t="shared" si="3"/>
        <v>0</v>
      </c>
      <c r="X7" s="64">
        <f t="shared" si="3"/>
        <v>0</v>
      </c>
      <c r="Y7" s="64">
        <f t="shared" si="3"/>
        <v>0</v>
      </c>
      <c r="Z7" s="64">
        <f t="shared" si="3"/>
        <v>0</v>
      </c>
      <c r="AA7" s="64">
        <f t="shared" si="3"/>
        <v>0</v>
      </c>
    </row>
    <row r="8" spans="1:27" s="84" customFormat="1" ht="18.75" customHeight="1" x14ac:dyDescent="0.45">
      <c r="A8" s="64">
        <v>5</v>
      </c>
      <c r="B8" s="64" t="s">
        <v>110</v>
      </c>
      <c r="C8" s="139" t="s">
        <v>89</v>
      </c>
      <c r="D8" s="64" t="s">
        <v>112</v>
      </c>
      <c r="E8" s="140" t="s">
        <v>200</v>
      </c>
      <c r="F8" s="64" t="s">
        <v>205</v>
      </c>
      <c r="G8" s="64" t="s">
        <v>206</v>
      </c>
      <c r="H8" s="86"/>
      <c r="I8" s="31"/>
      <c r="J8" s="31"/>
      <c r="K8" s="133"/>
      <c r="O8" s="85" t="e">
        <f>#REF!</f>
        <v>#REF!</v>
      </c>
      <c r="P8" s="64">
        <f t="shared" ref="P8:AA8" si="4">COUNTIFS($E:$E,$O$8,$D:$D,P$2)</f>
        <v>0</v>
      </c>
      <c r="Q8" s="64">
        <f t="shared" si="4"/>
        <v>0</v>
      </c>
      <c r="R8" s="64">
        <f t="shared" si="4"/>
        <v>0</v>
      </c>
      <c r="S8" s="64">
        <f t="shared" si="4"/>
        <v>0</v>
      </c>
      <c r="T8" s="64">
        <f t="shared" si="4"/>
        <v>0</v>
      </c>
      <c r="U8" s="64">
        <f t="shared" si="4"/>
        <v>0</v>
      </c>
      <c r="V8" s="64">
        <f t="shared" si="4"/>
        <v>0</v>
      </c>
      <c r="W8" s="64">
        <f t="shared" si="4"/>
        <v>0</v>
      </c>
      <c r="X8" s="64">
        <f t="shared" si="4"/>
        <v>0</v>
      </c>
      <c r="Y8" s="64">
        <f t="shared" si="4"/>
        <v>0</v>
      </c>
      <c r="Z8" s="64">
        <f t="shared" si="4"/>
        <v>0</v>
      </c>
      <c r="AA8" s="64">
        <f t="shared" si="4"/>
        <v>0</v>
      </c>
    </row>
    <row r="9" spans="1:27" s="84" customFormat="1" ht="18.75" customHeight="1" x14ac:dyDescent="0.45">
      <c r="A9" s="64">
        <v>6</v>
      </c>
      <c r="B9" s="64" t="s">
        <v>110</v>
      </c>
      <c r="C9" s="139" t="s">
        <v>89</v>
      </c>
      <c r="D9" s="64" t="s">
        <v>112</v>
      </c>
      <c r="E9" s="140" t="s">
        <v>8</v>
      </c>
      <c r="F9" s="64" t="s">
        <v>205</v>
      </c>
      <c r="G9" s="64" t="s">
        <v>279</v>
      </c>
      <c r="H9" s="91"/>
      <c r="I9" s="91"/>
      <c r="J9" s="91"/>
      <c r="K9" s="91"/>
      <c r="O9" s="85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</row>
    <row r="10" spans="1:27" s="84" customFormat="1" ht="18.75" x14ac:dyDescent="0.4">
      <c r="A10" s="64">
        <v>7</v>
      </c>
      <c r="B10" s="64" t="s">
        <v>290</v>
      </c>
      <c r="C10" s="139" t="s">
        <v>89</v>
      </c>
      <c r="D10" s="64" t="s">
        <v>291</v>
      </c>
      <c r="E10" s="64" t="s">
        <v>200</v>
      </c>
      <c r="F10" s="64" t="s">
        <v>452</v>
      </c>
      <c r="G10" s="64" t="s">
        <v>390</v>
      </c>
    </row>
    <row r="11" spans="1:27" s="84" customFormat="1" ht="18.75" x14ac:dyDescent="0.4">
      <c r="A11" s="64">
        <v>8</v>
      </c>
      <c r="B11" s="64" t="s">
        <v>290</v>
      </c>
      <c r="C11" s="139" t="s">
        <v>89</v>
      </c>
      <c r="D11" s="64" t="s">
        <v>291</v>
      </c>
      <c r="E11" s="64" t="s">
        <v>180</v>
      </c>
      <c r="F11" s="64" t="s">
        <v>453</v>
      </c>
      <c r="G11" s="64" t="s">
        <v>319</v>
      </c>
    </row>
    <row r="12" spans="1:27" s="84" customFormat="1" ht="18.75" x14ac:dyDescent="0.4">
      <c r="A12" s="64">
        <v>9</v>
      </c>
      <c r="B12" s="64" t="s">
        <v>290</v>
      </c>
      <c r="C12" s="139" t="s">
        <v>89</v>
      </c>
      <c r="D12" s="64" t="s">
        <v>291</v>
      </c>
      <c r="E12" s="64" t="s">
        <v>180</v>
      </c>
      <c r="F12" s="64" t="s">
        <v>454</v>
      </c>
      <c r="G12" s="64" t="s">
        <v>319</v>
      </c>
    </row>
    <row r="13" spans="1:27" s="84" customFormat="1" ht="18.75" x14ac:dyDescent="0.4">
      <c r="A13" s="64">
        <v>10</v>
      </c>
      <c r="B13" s="64" t="s">
        <v>290</v>
      </c>
      <c r="C13" s="139" t="s">
        <v>89</v>
      </c>
      <c r="D13" s="64" t="s">
        <v>291</v>
      </c>
      <c r="E13" s="64" t="s">
        <v>200</v>
      </c>
      <c r="F13" s="64" t="s">
        <v>455</v>
      </c>
      <c r="G13" s="64" t="s">
        <v>390</v>
      </c>
    </row>
    <row r="14" spans="1:27" s="84" customFormat="1" ht="18.75" x14ac:dyDescent="0.4">
      <c r="A14" s="64">
        <v>11</v>
      </c>
      <c r="B14" s="64" t="s">
        <v>523</v>
      </c>
      <c r="C14" s="139" t="s">
        <v>89</v>
      </c>
      <c r="D14" s="64" t="s">
        <v>524</v>
      </c>
      <c r="E14" s="64" t="s">
        <v>200</v>
      </c>
      <c r="F14" s="64" t="s">
        <v>453</v>
      </c>
      <c r="G14" s="64" t="s">
        <v>319</v>
      </c>
    </row>
    <row r="15" spans="1:27" s="84" customFormat="1" ht="18.75" x14ac:dyDescent="0.4">
      <c r="A15" s="64">
        <v>12</v>
      </c>
      <c r="B15" s="64" t="s">
        <v>523</v>
      </c>
      <c r="C15" s="139" t="s">
        <v>89</v>
      </c>
      <c r="D15" s="64" t="s">
        <v>524</v>
      </c>
      <c r="E15" s="64" t="s">
        <v>8</v>
      </c>
      <c r="F15" s="64" t="s">
        <v>642</v>
      </c>
      <c r="G15" s="64" t="s">
        <v>643</v>
      </c>
    </row>
    <row r="16" spans="1:27" s="84" customFormat="1" ht="18.75" x14ac:dyDescent="0.4">
      <c r="A16" s="64">
        <v>13</v>
      </c>
      <c r="B16" s="64" t="s">
        <v>523</v>
      </c>
      <c r="C16" s="139" t="s">
        <v>89</v>
      </c>
      <c r="D16" s="64" t="s">
        <v>524</v>
      </c>
      <c r="E16" s="64" t="s">
        <v>3</v>
      </c>
      <c r="F16" s="64" t="s">
        <v>644</v>
      </c>
      <c r="G16" s="64" t="s">
        <v>330</v>
      </c>
    </row>
    <row r="17" spans="1:7" s="84" customFormat="1" ht="18.75" x14ac:dyDescent="0.4">
      <c r="A17" s="64">
        <v>14</v>
      </c>
      <c r="B17" s="64" t="s">
        <v>832</v>
      </c>
      <c r="C17" s="139" t="s">
        <v>89</v>
      </c>
      <c r="D17" s="64" t="s">
        <v>833</v>
      </c>
      <c r="E17" s="64" t="s">
        <v>430</v>
      </c>
      <c r="F17" s="64" t="s">
        <v>1002</v>
      </c>
      <c r="G17" s="64" t="s">
        <v>171</v>
      </c>
    </row>
    <row r="18" spans="1:7" s="84" customFormat="1" ht="18.75" x14ac:dyDescent="0.4">
      <c r="A18" s="64">
        <v>15</v>
      </c>
      <c r="B18" s="64" t="s">
        <v>832</v>
      </c>
      <c r="C18" s="139" t="s">
        <v>89</v>
      </c>
      <c r="D18" s="64" t="s">
        <v>833</v>
      </c>
      <c r="E18" s="64" t="s">
        <v>200</v>
      </c>
      <c r="F18" s="64" t="s">
        <v>1002</v>
      </c>
      <c r="G18" s="64" t="s">
        <v>1003</v>
      </c>
    </row>
    <row r="19" spans="1:7" s="84" customFormat="1" ht="18.75" x14ac:dyDescent="0.4">
      <c r="A19" s="64">
        <v>16</v>
      </c>
      <c r="B19" s="64" t="s">
        <v>1119</v>
      </c>
      <c r="C19" s="139" t="s">
        <v>89</v>
      </c>
      <c r="D19" s="64" t="s">
        <v>1118</v>
      </c>
      <c r="E19" s="64" t="s">
        <v>200</v>
      </c>
      <c r="F19" s="64" t="s">
        <v>1168</v>
      </c>
      <c r="G19" s="64" t="s">
        <v>1162</v>
      </c>
    </row>
    <row r="20" spans="1:7" s="84" customFormat="1" ht="18.75" x14ac:dyDescent="0.4">
      <c r="A20" s="64">
        <v>17</v>
      </c>
      <c r="B20" s="64" t="s">
        <v>1119</v>
      </c>
      <c r="C20" s="139" t="s">
        <v>89</v>
      </c>
      <c r="D20" s="64" t="s">
        <v>1118</v>
      </c>
      <c r="E20" s="64" t="s">
        <v>200</v>
      </c>
      <c r="F20" s="64" t="s">
        <v>1169</v>
      </c>
      <c r="G20" s="64" t="s">
        <v>1131</v>
      </c>
    </row>
    <row r="21" spans="1:7" s="84" customFormat="1" ht="18.75" x14ac:dyDescent="0.4">
      <c r="A21" s="64">
        <v>18</v>
      </c>
      <c r="B21" s="64" t="s">
        <v>1119</v>
      </c>
      <c r="C21" s="139" t="s">
        <v>89</v>
      </c>
      <c r="D21" s="64" t="s">
        <v>1118</v>
      </c>
      <c r="E21" s="64" t="s">
        <v>200</v>
      </c>
      <c r="F21" s="64" t="s">
        <v>1170</v>
      </c>
      <c r="G21" s="64" t="s">
        <v>1171</v>
      </c>
    </row>
    <row r="22" spans="1:7" s="84" customFormat="1" ht="18.75" x14ac:dyDescent="0.4">
      <c r="A22" s="64">
        <v>19</v>
      </c>
      <c r="B22" s="64" t="s">
        <v>1119</v>
      </c>
      <c r="C22" s="139" t="s">
        <v>89</v>
      </c>
      <c r="D22" s="64" t="s">
        <v>1118</v>
      </c>
      <c r="E22" s="64" t="s">
        <v>1173</v>
      </c>
      <c r="F22" s="64" t="s">
        <v>1172</v>
      </c>
      <c r="G22" s="64" t="s">
        <v>1174</v>
      </c>
    </row>
    <row r="23" spans="1:7" s="84" customFormat="1" ht="18.75" x14ac:dyDescent="0.4">
      <c r="A23" s="64">
        <v>20</v>
      </c>
      <c r="B23" s="64" t="s">
        <v>1119</v>
      </c>
      <c r="C23" s="139" t="s">
        <v>89</v>
      </c>
      <c r="D23" s="64" t="s">
        <v>1118</v>
      </c>
      <c r="E23" s="64" t="s">
        <v>1280</v>
      </c>
      <c r="F23" s="64" t="s">
        <v>1270</v>
      </c>
      <c r="G23" s="64" t="s">
        <v>533</v>
      </c>
    </row>
    <row r="24" spans="1:7" s="84" customFormat="1" ht="18.75" x14ac:dyDescent="0.4">
      <c r="A24" s="64">
        <v>21</v>
      </c>
      <c r="B24" s="64" t="s">
        <v>1119</v>
      </c>
      <c r="C24" s="139" t="s">
        <v>89</v>
      </c>
      <c r="D24" s="64" t="s">
        <v>1118</v>
      </c>
      <c r="E24" s="64" t="s">
        <v>180</v>
      </c>
      <c r="F24" s="64" t="s">
        <v>1275</v>
      </c>
      <c r="G24" s="64" t="s">
        <v>1131</v>
      </c>
    </row>
    <row r="25" spans="1:7" s="84" customFormat="1" ht="18.75" x14ac:dyDescent="0.4">
      <c r="A25" s="64">
        <v>22</v>
      </c>
      <c r="B25" s="64" t="s">
        <v>1119</v>
      </c>
      <c r="C25" s="139" t="s">
        <v>89</v>
      </c>
      <c r="D25" s="64" t="s">
        <v>1118</v>
      </c>
      <c r="E25" s="64" t="s">
        <v>200</v>
      </c>
      <c r="F25" s="64" t="s">
        <v>1281</v>
      </c>
      <c r="G25" s="64" t="s">
        <v>871</v>
      </c>
    </row>
    <row r="26" spans="1:7" s="84" customFormat="1" ht="18.75" x14ac:dyDescent="0.4">
      <c r="A26" s="64">
        <v>23</v>
      </c>
      <c r="B26" s="64" t="s">
        <v>1119</v>
      </c>
      <c r="C26" s="139" t="s">
        <v>89</v>
      </c>
      <c r="D26" s="64" t="s">
        <v>1118</v>
      </c>
      <c r="E26" s="64" t="s">
        <v>1309</v>
      </c>
      <c r="F26" s="64" t="s">
        <v>1275</v>
      </c>
      <c r="G26" s="64" t="s">
        <v>1131</v>
      </c>
    </row>
    <row r="27" spans="1:7" s="84" customFormat="1" ht="18.75" x14ac:dyDescent="0.4">
      <c r="A27" s="64">
        <v>24</v>
      </c>
      <c r="B27" s="64" t="s">
        <v>1119</v>
      </c>
      <c r="C27" s="139" t="s">
        <v>89</v>
      </c>
      <c r="D27" s="64" t="s">
        <v>1118</v>
      </c>
      <c r="E27" s="64" t="s">
        <v>50</v>
      </c>
      <c r="F27" s="64" t="s">
        <v>1318</v>
      </c>
      <c r="G27" s="64" t="s">
        <v>1319</v>
      </c>
    </row>
    <row r="28" spans="1:7" s="84" customFormat="1" ht="18.75" x14ac:dyDescent="0.4">
      <c r="A28" s="64">
        <v>25</v>
      </c>
      <c r="B28" s="64" t="s">
        <v>1119</v>
      </c>
      <c r="C28" s="139" t="s">
        <v>89</v>
      </c>
      <c r="D28" s="64" t="s">
        <v>1118</v>
      </c>
      <c r="E28" s="64" t="s">
        <v>1350</v>
      </c>
      <c r="F28" s="64" t="s">
        <v>1349</v>
      </c>
      <c r="G28" s="64" t="s">
        <v>156</v>
      </c>
    </row>
    <row r="29" spans="1:7" s="84" customFormat="1" ht="18.75" x14ac:dyDescent="0.4">
      <c r="A29" s="64">
        <v>26</v>
      </c>
      <c r="B29" s="64" t="s">
        <v>1119</v>
      </c>
      <c r="C29" s="139" t="s">
        <v>89</v>
      </c>
      <c r="D29" s="64" t="s">
        <v>1118</v>
      </c>
      <c r="E29" s="64" t="s">
        <v>1350</v>
      </c>
      <c r="F29" s="64" t="s">
        <v>1351</v>
      </c>
      <c r="G29" s="64" t="s">
        <v>178</v>
      </c>
    </row>
    <row r="30" spans="1:7" s="84" customFormat="1" ht="18.75" x14ac:dyDescent="0.4">
      <c r="A30" s="64">
        <v>27</v>
      </c>
      <c r="B30" s="171" t="s">
        <v>1918</v>
      </c>
      <c r="C30" s="167" t="s">
        <v>89</v>
      </c>
      <c r="D30" s="64" t="s">
        <v>1331</v>
      </c>
      <c r="E30" s="171" t="s">
        <v>1350</v>
      </c>
      <c r="F30" s="171" t="s">
        <v>1349</v>
      </c>
      <c r="G30" s="171" t="s">
        <v>156</v>
      </c>
    </row>
    <row r="31" spans="1:7" s="84" customFormat="1" ht="18.75" x14ac:dyDescent="0.4">
      <c r="A31" s="64">
        <v>28</v>
      </c>
      <c r="B31" s="171" t="s">
        <v>1918</v>
      </c>
      <c r="C31" s="167" t="s">
        <v>89</v>
      </c>
      <c r="D31" s="64" t="s">
        <v>1331</v>
      </c>
      <c r="E31" s="171" t="s">
        <v>1350</v>
      </c>
      <c r="F31" s="171" t="s">
        <v>1351</v>
      </c>
      <c r="G31" s="171" t="s">
        <v>178</v>
      </c>
    </row>
    <row r="32" spans="1:7" s="84" customFormat="1" ht="18.75" x14ac:dyDescent="0.4">
      <c r="A32" s="64">
        <v>29</v>
      </c>
      <c r="B32" s="171" t="s">
        <v>1918</v>
      </c>
      <c r="C32" s="167" t="s">
        <v>89</v>
      </c>
      <c r="D32" s="64" t="s">
        <v>1331</v>
      </c>
      <c r="E32" s="171" t="s">
        <v>957</v>
      </c>
      <c r="F32" s="171" t="s">
        <v>1934</v>
      </c>
      <c r="G32" s="171" t="s">
        <v>1131</v>
      </c>
    </row>
    <row r="33" spans="1:7" s="84" customFormat="1" ht="18.75" x14ac:dyDescent="0.4">
      <c r="A33" s="64">
        <v>30</v>
      </c>
      <c r="B33" s="171" t="s">
        <v>1918</v>
      </c>
      <c r="C33" s="167" t="s">
        <v>89</v>
      </c>
      <c r="D33" s="64" t="s">
        <v>1331</v>
      </c>
      <c r="E33" s="171" t="s">
        <v>50</v>
      </c>
      <c r="F33" s="171" t="s">
        <v>1935</v>
      </c>
      <c r="G33" s="171" t="s">
        <v>178</v>
      </c>
    </row>
    <row r="34" spans="1:7" s="84" customFormat="1" ht="18.75" x14ac:dyDescent="0.4">
      <c r="A34" s="64">
        <v>31</v>
      </c>
      <c r="B34" s="64" t="s">
        <v>1918</v>
      </c>
      <c r="C34" s="167" t="s">
        <v>89</v>
      </c>
      <c r="D34" s="64" t="s">
        <v>1331</v>
      </c>
      <c r="E34" s="64" t="s">
        <v>2175</v>
      </c>
      <c r="F34" s="64" t="s">
        <v>1934</v>
      </c>
      <c r="G34" s="64" t="s">
        <v>1131</v>
      </c>
    </row>
    <row r="35" spans="1:7" s="84" customFormat="1" ht="18.75" x14ac:dyDescent="0.4">
      <c r="A35" s="64">
        <v>32</v>
      </c>
      <c r="B35" s="64" t="s">
        <v>1918</v>
      </c>
      <c r="C35" s="167" t="s">
        <v>89</v>
      </c>
      <c r="D35" s="64" t="s">
        <v>1331</v>
      </c>
      <c r="E35" s="64" t="s">
        <v>50</v>
      </c>
      <c r="F35" s="64" t="s">
        <v>1934</v>
      </c>
      <c r="G35" s="64" t="s">
        <v>1171</v>
      </c>
    </row>
    <row r="36" spans="1:7" s="84" customFormat="1" ht="17.25" x14ac:dyDescent="0.4">
      <c r="D36" s="91"/>
    </row>
    <row r="37" spans="1:7" s="84" customFormat="1" ht="17.25" x14ac:dyDescent="0.4">
      <c r="D37" s="91"/>
    </row>
    <row r="38" spans="1:7" s="84" customFormat="1" ht="17.25" x14ac:dyDescent="0.4">
      <c r="D38" s="91"/>
    </row>
    <row r="39" spans="1:7" s="84" customFormat="1" ht="17.25" x14ac:dyDescent="0.4">
      <c r="D39" s="91"/>
    </row>
    <row r="40" spans="1:7" s="84" customFormat="1" ht="17.25" x14ac:dyDescent="0.4">
      <c r="D40" s="91"/>
    </row>
    <row r="41" spans="1:7" s="84" customFormat="1" ht="17.25" x14ac:dyDescent="0.4">
      <c r="D41" s="91"/>
    </row>
    <row r="42" spans="1:7" s="84" customFormat="1" ht="17.25" x14ac:dyDescent="0.4">
      <c r="D42" s="91"/>
    </row>
    <row r="43" spans="1:7" s="84" customFormat="1" ht="17.25" x14ac:dyDescent="0.4">
      <c r="D43" s="91"/>
    </row>
    <row r="44" spans="1:7" s="84" customFormat="1" ht="17.25" x14ac:dyDescent="0.4">
      <c r="D44" s="91"/>
    </row>
    <row r="45" spans="1:7" s="84" customFormat="1" ht="17.25" x14ac:dyDescent="0.4">
      <c r="D45" s="91"/>
    </row>
    <row r="46" spans="1:7" s="84" customFormat="1" ht="17.25" x14ac:dyDescent="0.4">
      <c r="D46" s="91"/>
    </row>
    <row r="47" spans="1:7" s="84" customFormat="1" ht="17.25" x14ac:dyDescent="0.4">
      <c r="D47" s="91"/>
    </row>
    <row r="48" spans="1:7" s="84" customFormat="1" ht="17.25" x14ac:dyDescent="0.4">
      <c r="D48" s="91"/>
    </row>
    <row r="49" spans="4:4" s="84" customFormat="1" ht="17.25" x14ac:dyDescent="0.4">
      <c r="D49" s="91"/>
    </row>
    <row r="50" spans="4:4" s="84" customFormat="1" ht="17.25" x14ac:dyDescent="0.4">
      <c r="D50" s="91"/>
    </row>
  </sheetData>
  <conditionalFormatting sqref="D1:D3 D36:D65386">
    <cfRule type="cellIs" dxfId="1622" priority="361" operator="equal">
      <formula>$Q$2</formula>
    </cfRule>
  </conditionalFormatting>
  <dataValidations count="1">
    <dataValidation type="list" allowBlank="1" showInputMessage="1" showErrorMessage="1" sqref="D1:D3 D36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46</vt:i4>
      </vt:variant>
    </vt:vector>
  </HeadingPairs>
  <TitlesOfParts>
    <vt:vector size="93" baseType="lpstr">
      <vt:lpstr>بیمارستان شهدای سلامت ملارد</vt:lpstr>
      <vt:lpstr>سردار سلیمانی</vt:lpstr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Sheet1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'بیمارستان شهدای سلامت ملارد'!Print_Area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2022-10-03T09:25:05Z</dcterms:modified>
</cp:coreProperties>
</file>